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3800" activeTab="3"/>
  </bookViews>
  <sheets>
    <sheet name="社保基金收入" sheetId="20" r:id="rId1"/>
    <sheet name="社保基金支出" sheetId="21" r:id="rId2"/>
    <sheet name="社保基金结余" sheetId="22" r:id="rId3"/>
    <sheet name="社保基金基础资料" sheetId="2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C2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按财政预算报表填写，未使用原表格公式相加</t>
        </r>
      </text>
    </comment>
  </commentList>
</comments>
</file>

<file path=xl/sharedStrings.xml><?xml version="1.0" encoding="utf-8"?>
<sst xmlns="http://schemas.openxmlformats.org/spreadsheetml/2006/main" count="137" uniqueCount="82">
  <si>
    <t>表一</t>
  </si>
  <si>
    <t>2025年和平县社保基金收入预算表</t>
  </si>
  <si>
    <t>单位：万元</t>
  </si>
  <si>
    <t>项目</t>
  </si>
  <si>
    <t>2024年完成数</t>
  </si>
  <si>
    <t>2025年预算数</t>
  </si>
  <si>
    <t>预算数为上年完成数的%</t>
  </si>
  <si>
    <t>社会保险基金总收入合计</t>
  </si>
  <si>
    <t xml:space="preserve">   其中：征纳收入</t>
  </si>
  <si>
    <t xml:space="preserve">         财政补贴收入</t>
  </si>
  <si>
    <t xml:space="preserve">         利息收入</t>
  </si>
  <si>
    <t>一、企业职工基本养老保险基金收入</t>
  </si>
  <si>
    <t>二、失业保险基金收入</t>
  </si>
  <si>
    <t>三、城镇职工基本医疗保险基金收入</t>
  </si>
  <si>
    <t>四、工伤保险基金收入</t>
  </si>
  <si>
    <t>五、生育保险基金收入</t>
  </si>
  <si>
    <t>六、城乡居民基本养老保险基金收入</t>
  </si>
  <si>
    <t>七、城乡居民基本医疗保险基金收入</t>
  </si>
  <si>
    <t>八、机关事业单位养老保险基金收入</t>
  </si>
  <si>
    <t>表二</t>
  </si>
  <si>
    <t>2025年和平县社保基金支出预算表</t>
  </si>
  <si>
    <t>社会保险基金总支出合计</t>
  </si>
  <si>
    <t xml:space="preserve">   其中：社会保险待遇支出</t>
  </si>
  <si>
    <t>一、企业职工基本养老保险基金支出</t>
  </si>
  <si>
    <t xml:space="preserve">   其中：基本养老金待遇支出</t>
  </si>
  <si>
    <t>二、失业保险基金支出</t>
  </si>
  <si>
    <t xml:space="preserve">   其中：失业保险金支出</t>
  </si>
  <si>
    <t>三、城镇职工基本医疗保险基金支出</t>
  </si>
  <si>
    <t xml:space="preserve">   其中：基本医疗保险待遇支出</t>
  </si>
  <si>
    <t>四、工伤保险基金支出</t>
  </si>
  <si>
    <t xml:space="preserve">   其中：工伤保险待遇支出</t>
  </si>
  <si>
    <t>五、生育保险基金支出</t>
  </si>
  <si>
    <t xml:space="preserve">   其中：生育保险待遇支出</t>
  </si>
  <si>
    <t>六、城乡居民基本养老保险基金支出</t>
  </si>
  <si>
    <t xml:space="preserve">   其中：养老保险待遇支出</t>
  </si>
  <si>
    <t>七、城乡居民基本医疗保险基金支出</t>
  </si>
  <si>
    <t>八、机关事业单位养老保险基金支出</t>
  </si>
  <si>
    <t xml:space="preserve">   其中：基本养老保险待遇支出</t>
  </si>
  <si>
    <t>表三</t>
  </si>
  <si>
    <t>2025年和平县社保基金结余预算表</t>
  </si>
  <si>
    <t>社会保险基金本年收支结余</t>
  </si>
  <si>
    <t>社会保险基金年末累计结余</t>
  </si>
  <si>
    <t>一、企业职工基本养老保险本年收支结余</t>
  </si>
  <si>
    <t xml:space="preserve">    企业职工基本养老保险年末累计结余</t>
  </si>
  <si>
    <t>二、失业保险本年收支结余</t>
  </si>
  <si>
    <t xml:space="preserve">    失业保险年末累计结余</t>
  </si>
  <si>
    <t>三、城镇职工基本医疗保险基金本年收支结余</t>
  </si>
  <si>
    <t xml:space="preserve">    城镇职工基本医疗保险基金年末累计结余</t>
  </si>
  <si>
    <t>四、工伤保险基金本年收支结余</t>
  </si>
  <si>
    <t xml:space="preserve">    工伤保险基金年末累计结余</t>
  </si>
  <si>
    <t>五、生育保险基金本年收支结余</t>
  </si>
  <si>
    <t xml:space="preserve">    生育保险基金年末累计结余</t>
  </si>
  <si>
    <t>六、城乡居民基本养老保险基金本年收支结余</t>
  </si>
  <si>
    <t xml:space="preserve">    城乡居民基本养老保险基金年末累计结余</t>
  </si>
  <si>
    <t>七、城乡居民基本医疗保险基金本年收支结余</t>
  </si>
  <si>
    <t xml:space="preserve">    城乡居民基本医疗保险基金年末累计结余</t>
  </si>
  <si>
    <t>八、机关事业单位基本养老保险基金本年收支结余</t>
  </si>
  <si>
    <t xml:space="preserve">    机关事业单位基本养老保险基金年末累计结余</t>
  </si>
  <si>
    <t>表四</t>
  </si>
  <si>
    <t>2025年和平县社保基金基础资料表</t>
  </si>
  <si>
    <t>单位</t>
  </si>
  <si>
    <t>一、企业职工基本养老保险</t>
  </si>
  <si>
    <t xml:space="preserve">  （一）参保人数</t>
  </si>
  <si>
    <t xml:space="preserve">     1.在职职工</t>
  </si>
  <si>
    <t xml:space="preserve">     2.离退休人员</t>
  </si>
  <si>
    <t xml:space="preserve">       （1）离休人员</t>
  </si>
  <si>
    <t xml:space="preserve">       （2）退休、退职人员</t>
  </si>
  <si>
    <t xml:space="preserve">  （二）实际缴费人数</t>
  </si>
  <si>
    <t>二、城乡居民基本养老保险</t>
  </si>
  <si>
    <t xml:space="preserve">  （一）16-59周岁参保缴费人数</t>
  </si>
  <si>
    <t>人</t>
  </si>
  <si>
    <t xml:space="preserve">  （二）养老金领取人员</t>
  </si>
  <si>
    <t>三、机关事业单位基本养老保险</t>
  </si>
  <si>
    <t>四、城镇职工基本医疗保险</t>
  </si>
  <si>
    <t>五、城乡居民基本医疗保险</t>
  </si>
  <si>
    <t xml:space="preserve">    参保缴费人员年末数</t>
  </si>
  <si>
    <t>六、失业保险</t>
  </si>
  <si>
    <t xml:space="preserve">  （二）领取失业保险金人数</t>
  </si>
  <si>
    <t>七、工伤保险</t>
  </si>
  <si>
    <t xml:space="preserve">  （二）享受工伤保险待遇全年累计人数</t>
  </si>
  <si>
    <t>八、生育保险</t>
  </si>
  <si>
    <t xml:space="preserve">  （二）享受生育医疗费报销人数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</si>
</sst>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%"/>
    <numFmt numFmtId="178" formatCode="0.0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黑体"/>
      <charset val="134"/>
    </font>
    <font>
      <sz val="12"/>
      <name val="宋体"/>
      <charset val="134"/>
    </font>
    <font>
      <sz val="11"/>
      <name val="宋体"/>
      <charset val="1"/>
    </font>
    <font>
      <sz val="12"/>
      <name val="宋体"/>
      <charset val="1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0" fillId="0" borderId="0"/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3" fontId="1" fillId="0" borderId="0" xfId="1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43" fontId="1" fillId="0" borderId="0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3" fontId="1" fillId="0" borderId="1" xfId="1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176" fontId="1" fillId="0" borderId="1" xfId="1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6" fontId="1" fillId="0" borderId="1" xfId="1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 applyProtection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178" fontId="1" fillId="0" borderId="0" xfId="0" applyNumberFormat="1" applyFont="1">
      <alignment vertical="center"/>
    </xf>
    <xf numFmtId="176" fontId="4" fillId="0" borderId="3" xfId="52" applyNumberFormat="1" applyFont="1" applyFill="1" applyBorder="1" applyAlignment="1">
      <alignment horizontal="center" vertical="center"/>
    </xf>
    <xf numFmtId="176" fontId="5" fillId="0" borderId="1" xfId="52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07年保工资、保运转最低支出标准" xfId="49"/>
    <cellStyle name="常规_Sheet1" xfId="50"/>
    <cellStyle name="常规 7" xfId="51"/>
    <cellStyle name="Normal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workbookViewId="0">
      <selection activeCell="G29" sqref="G29"/>
    </sheetView>
  </sheetViews>
  <sheetFormatPr defaultColWidth="9" defaultRowHeight="13.5" outlineLevelCol="4"/>
  <cols>
    <col min="1" max="1" width="35.5" style="1" customWidth="1"/>
    <col min="2" max="2" width="23" style="18" customWidth="1"/>
    <col min="3" max="3" width="18.5583333333333" style="18" customWidth="1"/>
    <col min="4" max="4" width="15.6333333333333" style="3" customWidth="1"/>
    <col min="5" max="5" width="10.5" style="1" customWidth="1"/>
    <col min="6" max="16384" width="9" style="1"/>
  </cols>
  <sheetData>
    <row r="1" spans="1:1">
      <c r="A1" s="1" t="s">
        <v>0</v>
      </c>
    </row>
    <row r="2" s="1" customFormat="1" ht="33" customHeight="1" spans="1:4">
      <c r="A2" s="19" t="s">
        <v>1</v>
      </c>
      <c r="B2" s="20"/>
      <c r="C2" s="20"/>
      <c r="D2" s="20"/>
    </row>
    <row r="3" s="1" customFormat="1" ht="18" customHeight="1" spans="1:4">
      <c r="A3" s="21"/>
      <c r="B3" s="22"/>
      <c r="C3" s="22"/>
      <c r="D3" s="32" t="s">
        <v>2</v>
      </c>
    </row>
    <row r="4" s="1" customFormat="1" ht="31.5" customHeight="1" spans="1:4">
      <c r="A4" s="23" t="s">
        <v>3</v>
      </c>
      <c r="B4" s="24" t="s">
        <v>4</v>
      </c>
      <c r="C4" s="24" t="s">
        <v>5</v>
      </c>
      <c r="D4" s="34" t="s">
        <v>6</v>
      </c>
    </row>
    <row r="5" s="1" customFormat="1" ht="18" customHeight="1" spans="1:4">
      <c r="A5" s="25" t="s">
        <v>7</v>
      </c>
      <c r="B5" s="36">
        <v>27733.37</v>
      </c>
      <c r="C5" s="36">
        <f t="shared" ref="C5:C8" si="0">C29+C33+C37</f>
        <v>39056.54</v>
      </c>
      <c r="D5" s="35">
        <f>C5/B5*100%</f>
        <v>1.40828684000538</v>
      </c>
    </row>
    <row r="6" s="1" customFormat="1" ht="18" customHeight="1" spans="1:4">
      <c r="A6" s="25" t="s">
        <v>8</v>
      </c>
      <c r="B6" s="36">
        <v>23878.73</v>
      </c>
      <c r="C6" s="36">
        <f t="shared" si="0"/>
        <v>24338.59</v>
      </c>
      <c r="D6" s="35">
        <f>C6/B6</f>
        <v>1.0192581431257</v>
      </c>
    </row>
    <row r="7" s="1" customFormat="1" ht="18" customHeight="1" spans="1:4">
      <c r="A7" s="25" t="s">
        <v>9</v>
      </c>
      <c r="B7" s="36">
        <v>2403</v>
      </c>
      <c r="C7" s="36">
        <f t="shared" si="0"/>
        <v>13000</v>
      </c>
      <c r="D7" s="35">
        <f>C7/B7</f>
        <v>5.40990428630878</v>
      </c>
    </row>
    <row r="8" s="1" customFormat="1" ht="18" customHeight="1" spans="1:4">
      <c r="A8" s="25" t="s">
        <v>10</v>
      </c>
      <c r="B8" s="36">
        <v>3.63</v>
      </c>
      <c r="C8" s="36">
        <f t="shared" si="0"/>
        <v>23.84</v>
      </c>
      <c r="D8" s="35">
        <f>C8/B8</f>
        <v>6.56749311294766</v>
      </c>
    </row>
    <row r="9" s="1" customFormat="1" ht="18" customHeight="1" spans="1:4">
      <c r="A9" s="25" t="s">
        <v>11</v>
      </c>
      <c r="B9" s="36"/>
      <c r="C9" s="36"/>
      <c r="D9" s="35"/>
    </row>
    <row r="10" s="1" customFormat="1" ht="18" customHeight="1" spans="1:4">
      <c r="A10" s="25" t="s">
        <v>8</v>
      </c>
      <c r="B10" s="36"/>
      <c r="C10" s="36"/>
      <c r="D10" s="35"/>
    </row>
    <row r="11" s="1" customFormat="1" ht="18" customHeight="1" spans="1:4">
      <c r="A11" s="25" t="s">
        <v>9</v>
      </c>
      <c r="B11" s="36"/>
      <c r="C11" s="36"/>
      <c r="D11" s="35"/>
    </row>
    <row r="12" s="1" customFormat="1" ht="18" customHeight="1" spans="1:4">
      <c r="A12" s="25" t="s">
        <v>10</v>
      </c>
      <c r="B12" s="36"/>
      <c r="C12" s="36"/>
      <c r="D12" s="35"/>
    </row>
    <row r="13" s="1" customFormat="1" ht="18" customHeight="1" spans="1:4">
      <c r="A13" s="25" t="s">
        <v>12</v>
      </c>
      <c r="B13" s="36"/>
      <c r="C13" s="36"/>
      <c r="D13" s="35"/>
    </row>
    <row r="14" s="1" customFormat="1" ht="18" customHeight="1" spans="1:4">
      <c r="A14" s="25" t="s">
        <v>8</v>
      </c>
      <c r="B14" s="36"/>
      <c r="C14" s="36"/>
      <c r="D14" s="35"/>
    </row>
    <row r="15" s="1" customFormat="1" ht="18" customHeight="1" spans="1:4">
      <c r="A15" s="25" t="s">
        <v>9</v>
      </c>
      <c r="B15" s="36"/>
      <c r="C15" s="36"/>
      <c r="D15" s="35"/>
    </row>
    <row r="16" s="1" customFormat="1" ht="18" customHeight="1" spans="1:4">
      <c r="A16" s="25" t="s">
        <v>10</v>
      </c>
      <c r="B16" s="36"/>
      <c r="C16" s="36"/>
      <c r="D16" s="35"/>
    </row>
    <row r="17" s="1" customFormat="1" ht="18" customHeight="1" spans="1:4">
      <c r="A17" s="27" t="s">
        <v>13</v>
      </c>
      <c r="B17" s="36"/>
      <c r="C17" s="36"/>
      <c r="D17" s="35"/>
    </row>
    <row r="18" s="1" customFormat="1" ht="18" customHeight="1" spans="1:4">
      <c r="A18" s="25" t="s">
        <v>8</v>
      </c>
      <c r="B18" s="36"/>
      <c r="C18" s="36"/>
      <c r="D18" s="35"/>
    </row>
    <row r="19" s="1" customFormat="1" ht="18" customHeight="1" spans="1:4">
      <c r="A19" s="25" t="s">
        <v>9</v>
      </c>
      <c r="B19" s="36"/>
      <c r="C19" s="36"/>
      <c r="D19" s="35"/>
    </row>
    <row r="20" s="1" customFormat="1" ht="18" customHeight="1" spans="1:4">
      <c r="A20" s="25" t="s">
        <v>10</v>
      </c>
      <c r="B20" s="36"/>
      <c r="C20" s="36"/>
      <c r="D20" s="35"/>
    </row>
    <row r="21" s="1" customFormat="1" ht="18" customHeight="1" spans="1:4">
      <c r="A21" s="25" t="s">
        <v>14</v>
      </c>
      <c r="B21" s="36"/>
      <c r="C21" s="36"/>
      <c r="D21" s="35"/>
    </row>
    <row r="22" s="1" customFormat="1" ht="18" customHeight="1" spans="1:4">
      <c r="A22" s="25" t="s">
        <v>8</v>
      </c>
      <c r="B22" s="36"/>
      <c r="C22" s="36"/>
      <c r="D22" s="35"/>
    </row>
    <row r="23" s="1" customFormat="1" ht="18" customHeight="1" spans="1:4">
      <c r="A23" s="25" t="s">
        <v>9</v>
      </c>
      <c r="B23" s="36"/>
      <c r="C23" s="36"/>
      <c r="D23" s="35"/>
    </row>
    <row r="24" s="1" customFormat="1" ht="18" customHeight="1" spans="1:4">
      <c r="A24" s="25" t="s">
        <v>10</v>
      </c>
      <c r="B24" s="36"/>
      <c r="C24" s="36"/>
      <c r="D24" s="35"/>
    </row>
    <row r="25" s="1" customFormat="1" ht="18" customHeight="1" spans="1:4">
      <c r="A25" s="25" t="s">
        <v>15</v>
      </c>
      <c r="B25" s="36"/>
      <c r="C25" s="36"/>
      <c r="D25" s="35"/>
    </row>
    <row r="26" s="1" customFormat="1" ht="18" customHeight="1" spans="1:4">
      <c r="A26" s="25" t="s">
        <v>8</v>
      </c>
      <c r="B26" s="36"/>
      <c r="C26" s="36"/>
      <c r="D26" s="35"/>
    </row>
    <row r="27" s="1" customFormat="1" ht="18" customHeight="1" spans="1:4">
      <c r="A27" s="25" t="s">
        <v>9</v>
      </c>
      <c r="B27" s="36"/>
      <c r="C27" s="36"/>
      <c r="D27" s="35"/>
    </row>
    <row r="28" s="1" customFormat="1" ht="18" customHeight="1" spans="1:4">
      <c r="A28" s="25" t="s">
        <v>10</v>
      </c>
      <c r="B28" s="36"/>
      <c r="C28" s="36"/>
      <c r="D28" s="35"/>
    </row>
    <row r="29" s="1" customFormat="1" ht="18" customHeight="1" spans="1:4">
      <c r="A29" s="27" t="s">
        <v>16</v>
      </c>
      <c r="B29" s="37"/>
      <c r="C29" s="37"/>
      <c r="D29" s="35"/>
    </row>
    <row r="30" s="1" customFormat="1" ht="18" customHeight="1" spans="1:4">
      <c r="A30" s="25" t="s">
        <v>8</v>
      </c>
      <c r="B30" s="37"/>
      <c r="C30" s="37"/>
      <c r="D30" s="35"/>
    </row>
    <row r="31" s="1" customFormat="1" ht="18" customHeight="1" spans="1:4">
      <c r="A31" s="25" t="s">
        <v>9</v>
      </c>
      <c r="B31" s="37"/>
      <c r="C31" s="38"/>
      <c r="D31" s="35"/>
    </row>
    <row r="32" s="1" customFormat="1" ht="18" customHeight="1" spans="1:4">
      <c r="A32" s="25" t="s">
        <v>10</v>
      </c>
      <c r="B32" s="37"/>
      <c r="C32" s="37"/>
      <c r="D32" s="35"/>
    </row>
    <row r="33" s="1" customFormat="1" ht="18" customHeight="1" spans="1:4">
      <c r="A33" s="27" t="s">
        <v>17</v>
      </c>
      <c r="B33" s="37"/>
      <c r="C33" s="37"/>
      <c r="D33" s="35"/>
    </row>
    <row r="34" s="1" customFormat="1" ht="18" customHeight="1" spans="1:4">
      <c r="A34" s="25" t="s">
        <v>8</v>
      </c>
      <c r="B34" s="37"/>
      <c r="C34" s="37"/>
      <c r="D34" s="35"/>
    </row>
    <row r="35" s="1" customFormat="1" ht="18" customHeight="1" spans="1:4">
      <c r="A35" s="25" t="s">
        <v>9</v>
      </c>
      <c r="B35" s="37"/>
      <c r="C35" s="37"/>
      <c r="D35" s="35"/>
    </row>
    <row r="36" s="1" customFormat="1" ht="18" customHeight="1" spans="1:4">
      <c r="A36" s="25" t="s">
        <v>10</v>
      </c>
      <c r="B36" s="37"/>
      <c r="C36" s="37"/>
      <c r="D36" s="35"/>
    </row>
    <row r="37" s="1" customFormat="1" ht="18" customHeight="1" spans="1:5">
      <c r="A37" s="27" t="s">
        <v>18</v>
      </c>
      <c r="B37" s="39">
        <v>27733.37</v>
      </c>
      <c r="C37" s="39">
        <v>39056.54</v>
      </c>
      <c r="D37" s="35">
        <f t="shared" ref="D37:D40" si="1">C37/B37</f>
        <v>1.40828684000538</v>
      </c>
      <c r="E37" s="40"/>
    </row>
    <row r="38" s="1" customFormat="1" ht="18" customHeight="1" spans="1:4">
      <c r="A38" s="25" t="s">
        <v>8</v>
      </c>
      <c r="B38" s="36">
        <v>23878.73</v>
      </c>
      <c r="C38" s="41">
        <v>24338.59</v>
      </c>
      <c r="D38" s="35">
        <f t="shared" si="1"/>
        <v>1.0192581431257</v>
      </c>
    </row>
    <row r="39" s="1" customFormat="1" ht="18" customHeight="1" spans="1:4">
      <c r="A39" s="25" t="s">
        <v>9</v>
      </c>
      <c r="B39" s="36">
        <v>2403</v>
      </c>
      <c r="C39" s="37">
        <v>13000</v>
      </c>
      <c r="D39" s="35">
        <f t="shared" si="1"/>
        <v>5.40990428630878</v>
      </c>
    </row>
    <row r="40" s="1" customFormat="1" ht="18" customHeight="1" spans="1:4">
      <c r="A40" s="25" t="s">
        <v>10</v>
      </c>
      <c r="B40" s="36">
        <v>3.63</v>
      </c>
      <c r="C40" s="42">
        <v>23.84</v>
      </c>
      <c r="D40" s="35">
        <f t="shared" si="1"/>
        <v>6.56749311294766</v>
      </c>
    </row>
  </sheetData>
  <mergeCells count="1">
    <mergeCell ref="A2:D2"/>
  </mergeCells>
  <pageMargins left="0.904861111111111" right="0.629861111111111" top="0.786805555555556" bottom="0.786805555555556" header="0.5" footer="0.5"/>
  <pageSetup paperSize="9" scale="9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2"/>
  <sheetViews>
    <sheetView topLeftCell="A8" workbookViewId="0">
      <selection activeCell="C22" sqref="B5:C22"/>
    </sheetView>
  </sheetViews>
  <sheetFormatPr defaultColWidth="9" defaultRowHeight="13.5" outlineLevelCol="3"/>
  <cols>
    <col min="1" max="1" width="34" style="1" customWidth="1"/>
    <col min="2" max="2" width="20.5" style="18" customWidth="1"/>
    <col min="3" max="3" width="14.4416666666667" style="30" customWidth="1"/>
    <col min="4" max="4" width="18.4416666666667" style="3" customWidth="1"/>
    <col min="5" max="16384" width="9" style="1"/>
  </cols>
  <sheetData>
    <row r="1" spans="1:1">
      <c r="A1" s="1" t="s">
        <v>19</v>
      </c>
    </row>
    <row r="2" s="1" customFormat="1" ht="33" customHeight="1" spans="1:4">
      <c r="A2" s="19" t="s">
        <v>20</v>
      </c>
      <c r="B2" s="20"/>
      <c r="C2" s="31"/>
      <c r="D2" s="20"/>
    </row>
    <row r="3" s="1" customFormat="1" ht="21.95" customHeight="1" spans="1:4">
      <c r="A3" s="21"/>
      <c r="B3" s="22"/>
      <c r="C3" s="31"/>
      <c r="D3" s="32" t="s">
        <v>2</v>
      </c>
    </row>
    <row r="4" s="1" customFormat="1" ht="30.95" customHeight="1" spans="1:4">
      <c r="A4" s="23" t="s">
        <v>3</v>
      </c>
      <c r="B4" s="24" t="s">
        <v>4</v>
      </c>
      <c r="C4" s="33" t="s">
        <v>5</v>
      </c>
      <c r="D4" s="34" t="s">
        <v>6</v>
      </c>
    </row>
    <row r="5" s="1" customFormat="1" ht="30.95" customHeight="1" spans="1:4">
      <c r="A5" s="25" t="s">
        <v>21</v>
      </c>
      <c r="B5" s="26">
        <f>B17+B19+B21</f>
        <v>28325.67</v>
      </c>
      <c r="C5" s="26">
        <f>C17+C19+C21</f>
        <v>34018.25</v>
      </c>
      <c r="D5" s="35">
        <f>C5/B5</f>
        <v>1.20096894442391</v>
      </c>
    </row>
    <row r="6" s="1" customFormat="1" ht="30.95" customHeight="1" spans="1:4">
      <c r="A6" s="25" t="s">
        <v>22</v>
      </c>
      <c r="B6" s="26">
        <f>B18+B20+B22</f>
        <v>27882.07</v>
      </c>
      <c r="C6" s="26">
        <f>C18+C20+C22</f>
        <v>32630.23</v>
      </c>
      <c r="D6" s="35">
        <f>C6/B6</f>
        <v>1.17029438632067</v>
      </c>
    </row>
    <row r="7" s="1" customFormat="1" ht="30.95" customHeight="1" spans="1:4">
      <c r="A7" s="25" t="s">
        <v>23</v>
      </c>
      <c r="B7" s="26"/>
      <c r="C7" s="28"/>
      <c r="D7" s="35"/>
    </row>
    <row r="8" s="1" customFormat="1" ht="30.95" customHeight="1" spans="1:4">
      <c r="A8" s="25" t="s">
        <v>24</v>
      </c>
      <c r="B8" s="26"/>
      <c r="C8" s="28"/>
      <c r="D8" s="35"/>
    </row>
    <row r="9" s="1" customFormat="1" ht="30.95" customHeight="1" spans="1:4">
      <c r="A9" s="25" t="s">
        <v>25</v>
      </c>
      <c r="B9" s="26"/>
      <c r="C9" s="28"/>
      <c r="D9" s="35"/>
    </row>
    <row r="10" s="1" customFormat="1" ht="30.95" customHeight="1" spans="1:4">
      <c r="A10" s="25" t="s">
        <v>26</v>
      </c>
      <c r="B10" s="26"/>
      <c r="C10" s="28"/>
      <c r="D10" s="35"/>
    </row>
    <row r="11" s="1" customFormat="1" ht="30.95" customHeight="1" spans="1:4">
      <c r="A11" s="27" t="s">
        <v>27</v>
      </c>
      <c r="B11" s="26"/>
      <c r="C11" s="28"/>
      <c r="D11" s="35"/>
    </row>
    <row r="12" s="1" customFormat="1" ht="30.95" customHeight="1" spans="1:4">
      <c r="A12" s="25" t="s">
        <v>28</v>
      </c>
      <c r="B12" s="26"/>
      <c r="C12" s="28"/>
      <c r="D12" s="35"/>
    </row>
    <row r="13" s="1" customFormat="1" ht="30.95" customHeight="1" spans="1:4">
      <c r="A13" s="25" t="s">
        <v>29</v>
      </c>
      <c r="B13" s="26"/>
      <c r="C13" s="28"/>
      <c r="D13" s="35"/>
    </row>
    <row r="14" s="1" customFormat="1" ht="30.95" customHeight="1" spans="1:4">
      <c r="A14" s="25" t="s">
        <v>30</v>
      </c>
      <c r="B14" s="26"/>
      <c r="C14" s="28"/>
      <c r="D14" s="35"/>
    </row>
    <row r="15" s="1" customFormat="1" ht="30.95" customHeight="1" spans="1:4">
      <c r="A15" s="25" t="s">
        <v>31</v>
      </c>
      <c r="B15" s="26"/>
      <c r="C15" s="28"/>
      <c r="D15" s="35"/>
    </row>
    <row r="16" s="1" customFormat="1" ht="30.95" customHeight="1" spans="1:4">
      <c r="A16" s="25" t="s">
        <v>32</v>
      </c>
      <c r="B16" s="26"/>
      <c r="C16" s="28"/>
      <c r="D16" s="35"/>
    </row>
    <row r="17" s="1" customFormat="1" ht="30.95" customHeight="1" spans="1:4">
      <c r="A17" s="27" t="s">
        <v>33</v>
      </c>
      <c r="B17" s="28"/>
      <c r="C17" s="28"/>
      <c r="D17" s="35"/>
    </row>
    <row r="18" s="1" customFormat="1" ht="30.95" customHeight="1" spans="1:4">
      <c r="A18" s="25" t="s">
        <v>34</v>
      </c>
      <c r="B18" s="28"/>
      <c r="C18" s="28"/>
      <c r="D18" s="35"/>
    </row>
    <row r="19" s="1" customFormat="1" ht="30.95" customHeight="1" spans="1:4">
      <c r="A19" s="27" t="s">
        <v>35</v>
      </c>
      <c r="B19" s="28"/>
      <c r="C19" s="28"/>
      <c r="D19" s="35"/>
    </row>
    <row r="20" s="1" customFormat="1" ht="30.95" customHeight="1" spans="1:4">
      <c r="A20" s="25" t="s">
        <v>28</v>
      </c>
      <c r="B20" s="28"/>
      <c r="C20" s="28"/>
      <c r="D20" s="35"/>
    </row>
    <row r="21" s="1" customFormat="1" ht="30.95" customHeight="1" spans="1:4">
      <c r="A21" s="27" t="s">
        <v>36</v>
      </c>
      <c r="B21" s="29">
        <v>28325.67</v>
      </c>
      <c r="C21" s="29">
        <v>34018.25</v>
      </c>
      <c r="D21" s="35">
        <f>C21/B21</f>
        <v>1.20096894442391</v>
      </c>
    </row>
    <row r="22" s="1" customFormat="1" ht="30.95" customHeight="1" spans="1:4">
      <c r="A22" s="25" t="s">
        <v>37</v>
      </c>
      <c r="B22" s="29">
        <v>27882.07</v>
      </c>
      <c r="C22" s="29">
        <v>32630.23</v>
      </c>
      <c r="D22" s="35">
        <f>C22/B22</f>
        <v>1.17029438632067</v>
      </c>
    </row>
  </sheetData>
  <mergeCells count="1">
    <mergeCell ref="A2:D2"/>
  </mergeCells>
  <pageMargins left="1.02361111111111" right="0.751388888888889" top="0.786805555555556" bottom="0.786805555555556" header="0.5" footer="0.5"/>
  <pageSetup paperSize="9" scale="96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2"/>
  <sheetViews>
    <sheetView topLeftCell="A8" workbookViewId="0">
      <selection activeCell="G17" sqref="G17"/>
    </sheetView>
  </sheetViews>
  <sheetFormatPr defaultColWidth="9" defaultRowHeight="13.5" outlineLevelCol="2"/>
  <cols>
    <col min="1" max="1" width="44.8916666666667" style="1" customWidth="1"/>
    <col min="2" max="2" width="21" style="18" customWidth="1"/>
    <col min="3" max="3" width="18" style="18" customWidth="1"/>
    <col min="4" max="4" width="10.6666666666667" style="1" customWidth="1"/>
    <col min="5" max="16384" width="9" style="1"/>
  </cols>
  <sheetData>
    <row r="1" ht="18" customHeight="1" spans="1:1">
      <c r="A1" s="1" t="s">
        <v>38</v>
      </c>
    </row>
    <row r="2" s="1" customFormat="1" ht="25.5" spans="1:3">
      <c r="A2" s="19" t="s">
        <v>39</v>
      </c>
      <c r="B2" s="20"/>
      <c r="C2" s="20"/>
    </row>
    <row r="3" s="1" customFormat="1" spans="1:3">
      <c r="A3" s="21"/>
      <c r="B3" s="22"/>
      <c r="C3" s="22" t="s">
        <v>2</v>
      </c>
    </row>
    <row r="4" s="1" customFormat="1" ht="27" customHeight="1" spans="1:3">
      <c r="A4" s="23" t="s">
        <v>3</v>
      </c>
      <c r="B4" s="24" t="s">
        <v>4</v>
      </c>
      <c r="C4" s="24" t="s">
        <v>5</v>
      </c>
    </row>
    <row r="5" s="1" customFormat="1" ht="27" customHeight="1" spans="1:3">
      <c r="A5" s="25" t="s">
        <v>40</v>
      </c>
      <c r="B5" s="26">
        <f>B17+B21</f>
        <v>-592.3</v>
      </c>
      <c r="C5" s="26">
        <f>C17+C21</f>
        <v>5038.28</v>
      </c>
    </row>
    <row r="6" s="1" customFormat="1" ht="27" customHeight="1" spans="1:3">
      <c r="A6" s="25" t="s">
        <v>41</v>
      </c>
      <c r="B6" s="26">
        <f>B18+B22</f>
        <v>1909.09</v>
      </c>
      <c r="C6" s="26">
        <f>C18+C22</f>
        <v>8746.58</v>
      </c>
    </row>
    <row r="7" s="1" customFormat="1" ht="27" customHeight="1" spans="1:3">
      <c r="A7" s="25" t="s">
        <v>42</v>
      </c>
      <c r="B7" s="26"/>
      <c r="C7" s="26"/>
    </row>
    <row r="8" s="1" customFormat="1" ht="27" customHeight="1" spans="1:3">
      <c r="A8" s="25" t="s">
        <v>43</v>
      </c>
      <c r="B8" s="26"/>
      <c r="C8" s="26"/>
    </row>
    <row r="9" s="1" customFormat="1" ht="27" customHeight="1" spans="1:3">
      <c r="A9" s="25" t="s">
        <v>44</v>
      </c>
      <c r="B9" s="26"/>
      <c r="C9" s="26"/>
    </row>
    <row r="10" s="1" customFormat="1" ht="27" customHeight="1" spans="1:3">
      <c r="A10" s="25" t="s">
        <v>45</v>
      </c>
      <c r="B10" s="26"/>
      <c r="C10" s="26"/>
    </row>
    <row r="11" s="1" customFormat="1" ht="27" customHeight="1" spans="1:3">
      <c r="A11" s="27" t="s">
        <v>46</v>
      </c>
      <c r="B11" s="26"/>
      <c r="C11" s="26"/>
    </row>
    <row r="12" s="1" customFormat="1" ht="27" customHeight="1" spans="1:3">
      <c r="A12" s="27" t="s">
        <v>47</v>
      </c>
      <c r="B12" s="26"/>
      <c r="C12" s="26"/>
    </row>
    <row r="13" s="1" customFormat="1" ht="27" customHeight="1" spans="1:3">
      <c r="A13" s="25" t="s">
        <v>48</v>
      </c>
      <c r="B13" s="26"/>
      <c r="C13" s="26"/>
    </row>
    <row r="14" s="1" customFormat="1" ht="27" customHeight="1" spans="1:3">
      <c r="A14" s="25" t="s">
        <v>49</v>
      </c>
      <c r="B14" s="26"/>
      <c r="C14" s="26"/>
    </row>
    <row r="15" s="1" customFormat="1" ht="27" customHeight="1" spans="1:3">
      <c r="A15" s="25" t="s">
        <v>50</v>
      </c>
      <c r="B15" s="26"/>
      <c r="C15" s="26"/>
    </row>
    <row r="16" s="1" customFormat="1" ht="27" customHeight="1" spans="1:3">
      <c r="A16" s="25" t="s">
        <v>51</v>
      </c>
      <c r="B16" s="26"/>
      <c r="C16" s="26"/>
    </row>
    <row r="17" s="1" customFormat="1" ht="27" customHeight="1" spans="1:3">
      <c r="A17" s="27" t="s">
        <v>52</v>
      </c>
      <c r="B17" s="26"/>
      <c r="C17" s="28"/>
    </row>
    <row r="18" s="1" customFormat="1" ht="27" customHeight="1" spans="1:3">
      <c r="A18" s="27" t="s">
        <v>53</v>
      </c>
      <c r="B18" s="28"/>
      <c r="C18" s="28"/>
    </row>
    <row r="19" s="1" customFormat="1" ht="27" customHeight="1" spans="1:3">
      <c r="A19" s="27" t="s">
        <v>54</v>
      </c>
      <c r="B19" s="28"/>
      <c r="C19" s="28"/>
    </row>
    <row r="20" s="1" customFormat="1" ht="27" customHeight="1" spans="1:3">
      <c r="A20" s="27" t="s">
        <v>55</v>
      </c>
      <c r="B20" s="28"/>
      <c r="C20" s="28"/>
    </row>
    <row r="21" s="1" customFormat="1" ht="27" customHeight="1" spans="1:3">
      <c r="A21" s="27" t="s">
        <v>56</v>
      </c>
      <c r="B21" s="29">
        <v>-592.3</v>
      </c>
      <c r="C21" s="29">
        <v>5038.28</v>
      </c>
    </row>
    <row r="22" s="1" customFormat="1" ht="27" customHeight="1" spans="1:3">
      <c r="A22" s="27" t="s">
        <v>57</v>
      </c>
      <c r="B22" s="29">
        <v>1909.09</v>
      </c>
      <c r="C22" s="29">
        <v>8746.58</v>
      </c>
    </row>
  </sheetData>
  <mergeCells count="1">
    <mergeCell ref="A2:C2"/>
  </mergeCells>
  <pageMargins left="1.02361111111111" right="0.751388888888889" top="1" bottom="1" header="0.5" footer="0.5"/>
  <pageSetup paperSize="9" orientation="portrait" horizontalDpi="600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5"/>
  <sheetViews>
    <sheetView tabSelected="1" workbookViewId="0">
      <selection activeCell="D9" sqref="D9"/>
    </sheetView>
  </sheetViews>
  <sheetFormatPr defaultColWidth="9" defaultRowHeight="13.5" outlineLevelCol="4"/>
  <cols>
    <col min="1" max="1" width="37.6666666666667" style="1" customWidth="1"/>
    <col min="2" max="2" width="9.13333333333333" style="2" customWidth="1"/>
    <col min="3" max="3" width="15.4416666666667" style="2" customWidth="1"/>
    <col min="4" max="4" width="17.225" style="2" customWidth="1"/>
    <col min="5" max="5" width="12.75" style="3" customWidth="1"/>
    <col min="6" max="16384" width="9" style="1"/>
  </cols>
  <sheetData>
    <row r="1" ht="21" customHeight="1" spans="1:5">
      <c r="A1" s="4" t="s">
        <v>58</v>
      </c>
      <c r="B1" s="5"/>
      <c r="C1" s="5"/>
      <c r="D1" s="5"/>
      <c r="E1" s="6"/>
    </row>
    <row r="2" s="1" customFormat="1" ht="25.5" spans="1:5">
      <c r="A2" s="7" t="s">
        <v>59</v>
      </c>
      <c r="B2" s="7"/>
      <c r="C2" s="7"/>
      <c r="D2" s="7"/>
      <c r="E2" s="7"/>
    </row>
    <row r="3" s="1" customFormat="1" spans="1:5">
      <c r="A3" s="8"/>
      <c r="B3" s="9"/>
      <c r="C3" s="9"/>
      <c r="D3" s="9"/>
      <c r="E3" s="10" t="s">
        <v>2</v>
      </c>
    </row>
    <row r="4" s="1" customFormat="1" ht="27" spans="1:5">
      <c r="A4" s="11" t="s">
        <v>3</v>
      </c>
      <c r="B4" s="11" t="s">
        <v>60</v>
      </c>
      <c r="C4" s="11" t="s">
        <v>4</v>
      </c>
      <c r="D4" s="11" t="s">
        <v>5</v>
      </c>
      <c r="E4" s="12" t="s">
        <v>6</v>
      </c>
    </row>
    <row r="5" s="1" customFormat="1" ht="21" customHeight="1" spans="1:5">
      <c r="A5" s="13" t="s">
        <v>61</v>
      </c>
      <c r="B5" s="11"/>
      <c r="C5" s="11"/>
      <c r="D5" s="11"/>
      <c r="E5" s="12"/>
    </row>
    <row r="6" s="1" customFormat="1" ht="21" customHeight="1" spans="1:5">
      <c r="A6" s="13" t="s">
        <v>62</v>
      </c>
      <c r="B6" s="11"/>
      <c r="C6" s="11"/>
      <c r="D6" s="11"/>
      <c r="E6" s="12"/>
    </row>
    <row r="7" s="1" customFormat="1" ht="21" customHeight="1" spans="1:5">
      <c r="A7" s="13" t="s">
        <v>63</v>
      </c>
      <c r="B7" s="11"/>
      <c r="C7" s="11"/>
      <c r="D7" s="11"/>
      <c r="E7" s="12"/>
    </row>
    <row r="8" s="1" customFormat="1" ht="21" customHeight="1" spans="1:5">
      <c r="A8" s="13" t="s">
        <v>64</v>
      </c>
      <c r="B8" s="11"/>
      <c r="C8" s="11"/>
      <c r="D8" s="11"/>
      <c r="E8" s="12"/>
    </row>
    <row r="9" s="1" customFormat="1" ht="21" customHeight="1" spans="1:5">
      <c r="A9" s="13" t="s">
        <v>65</v>
      </c>
      <c r="B9" s="11"/>
      <c r="C9" s="11"/>
      <c r="D9" s="11"/>
      <c r="E9" s="12"/>
    </row>
    <row r="10" s="1" customFormat="1" ht="21" customHeight="1" spans="1:5">
      <c r="A10" s="13" t="s">
        <v>66</v>
      </c>
      <c r="B10" s="11"/>
      <c r="C10" s="11"/>
      <c r="D10" s="11"/>
      <c r="E10" s="12"/>
    </row>
    <row r="11" s="1" customFormat="1" ht="21" customHeight="1" spans="1:5">
      <c r="A11" s="13" t="s">
        <v>67</v>
      </c>
      <c r="B11" s="11"/>
      <c r="C11" s="11"/>
      <c r="D11" s="11"/>
      <c r="E11" s="12"/>
    </row>
    <row r="12" s="1" customFormat="1" ht="21" customHeight="1" spans="1:5">
      <c r="A12" s="13" t="s">
        <v>68</v>
      </c>
      <c r="B12" s="11"/>
      <c r="C12" s="11"/>
      <c r="D12" s="11"/>
      <c r="E12" s="12"/>
    </row>
    <row r="13" s="1" customFormat="1" ht="21" customHeight="1" spans="1:5">
      <c r="A13" s="13" t="s">
        <v>69</v>
      </c>
      <c r="B13" s="11" t="s">
        <v>70</v>
      </c>
      <c r="C13" s="11"/>
      <c r="D13" s="11"/>
      <c r="E13" s="14"/>
    </row>
    <row r="14" s="1" customFormat="1" ht="21" customHeight="1" spans="1:5">
      <c r="A14" s="13" t="s">
        <v>71</v>
      </c>
      <c r="B14" s="11" t="s">
        <v>70</v>
      </c>
      <c r="C14" s="11"/>
      <c r="D14" s="11"/>
      <c r="E14" s="14"/>
    </row>
    <row r="15" s="1" customFormat="1" ht="21" customHeight="1" spans="1:5">
      <c r="A15" s="13" t="s">
        <v>72</v>
      </c>
      <c r="B15" s="11"/>
      <c r="C15" s="11"/>
      <c r="D15" s="11"/>
      <c r="E15" s="12"/>
    </row>
    <row r="16" s="1" customFormat="1" ht="21" customHeight="1" spans="1:5">
      <c r="A16" s="13" t="s">
        <v>62</v>
      </c>
      <c r="B16" s="11" t="s">
        <v>70</v>
      </c>
      <c r="C16" s="15">
        <v>14203</v>
      </c>
      <c r="D16" s="15">
        <v>14519</v>
      </c>
      <c r="E16" s="16">
        <v>1.02</v>
      </c>
    </row>
    <row r="17" s="1" customFormat="1" ht="21" customHeight="1" spans="1:5">
      <c r="A17" s="13" t="s">
        <v>63</v>
      </c>
      <c r="B17" s="11" t="s">
        <v>70</v>
      </c>
      <c r="C17" s="15">
        <v>9576</v>
      </c>
      <c r="D17" s="15">
        <v>9747</v>
      </c>
      <c r="E17" s="16">
        <v>1.02</v>
      </c>
    </row>
    <row r="18" s="1" customFormat="1" ht="21" customHeight="1" spans="1:5">
      <c r="A18" s="13" t="s">
        <v>64</v>
      </c>
      <c r="B18" s="11" t="s">
        <v>70</v>
      </c>
      <c r="C18" s="15">
        <v>4627</v>
      </c>
      <c r="D18" s="15">
        <v>4772</v>
      </c>
      <c r="E18" s="16">
        <v>1.03</v>
      </c>
    </row>
    <row r="19" s="1" customFormat="1" ht="21" customHeight="1" spans="1:5">
      <c r="A19" s="13" t="s">
        <v>67</v>
      </c>
      <c r="B19" s="11" t="s">
        <v>70</v>
      </c>
      <c r="C19" s="15">
        <v>9132</v>
      </c>
      <c r="D19" s="15">
        <v>9560</v>
      </c>
      <c r="E19" s="16">
        <v>1.05</v>
      </c>
    </row>
    <row r="20" s="1" customFormat="1" ht="21" customHeight="1" spans="1:5">
      <c r="A20" s="13" t="s">
        <v>73</v>
      </c>
      <c r="B20" s="11"/>
      <c r="C20" s="17"/>
      <c r="D20" s="17"/>
      <c r="E20" s="16"/>
    </row>
    <row r="21" s="1" customFormat="1" ht="21" customHeight="1" spans="1:5">
      <c r="A21" s="13" t="s">
        <v>62</v>
      </c>
      <c r="B21" s="11"/>
      <c r="C21" s="11"/>
      <c r="D21" s="11"/>
      <c r="E21" s="12"/>
    </row>
    <row r="22" s="1" customFormat="1" ht="21" customHeight="1" spans="1:5">
      <c r="A22" s="13" t="s">
        <v>63</v>
      </c>
      <c r="B22" s="11"/>
      <c r="C22" s="11"/>
      <c r="D22" s="11"/>
      <c r="E22" s="12"/>
    </row>
    <row r="23" s="1" customFormat="1" ht="21" customHeight="1" spans="1:5">
      <c r="A23" s="13" t="s">
        <v>64</v>
      </c>
      <c r="B23" s="11"/>
      <c r="C23" s="11"/>
      <c r="D23" s="11"/>
      <c r="E23" s="12"/>
    </row>
    <row r="24" s="1" customFormat="1" ht="21" customHeight="1" spans="1:5">
      <c r="A24" s="13" t="s">
        <v>74</v>
      </c>
      <c r="B24" s="11"/>
      <c r="C24" s="11"/>
      <c r="D24" s="11"/>
      <c r="E24" s="12"/>
    </row>
    <row r="25" s="1" customFormat="1" ht="21" customHeight="1" spans="1:5">
      <c r="A25" s="13" t="s">
        <v>75</v>
      </c>
      <c r="B25" s="11" t="s">
        <v>70</v>
      </c>
      <c r="C25" s="11"/>
      <c r="D25" s="11"/>
      <c r="E25" s="14"/>
    </row>
    <row r="26" s="1" customFormat="1" ht="21" customHeight="1" spans="1:5">
      <c r="A26" s="13" t="s">
        <v>76</v>
      </c>
      <c r="B26" s="11"/>
      <c r="C26" s="11"/>
      <c r="D26" s="11"/>
      <c r="E26" s="12"/>
    </row>
    <row r="27" s="1" customFormat="1" ht="21" customHeight="1" spans="1:5">
      <c r="A27" s="13" t="s">
        <v>62</v>
      </c>
      <c r="B27" s="11"/>
      <c r="C27" s="11"/>
      <c r="D27" s="11"/>
      <c r="E27" s="12"/>
    </row>
    <row r="28" s="1" customFormat="1" ht="21" customHeight="1" spans="1:5">
      <c r="A28" s="13" t="s">
        <v>77</v>
      </c>
      <c r="B28" s="11"/>
      <c r="C28" s="11"/>
      <c r="D28" s="11"/>
      <c r="E28" s="12"/>
    </row>
    <row r="29" s="1" customFormat="1" ht="21" customHeight="1" spans="1:5">
      <c r="A29" s="13" t="s">
        <v>78</v>
      </c>
      <c r="B29" s="11"/>
      <c r="C29" s="11"/>
      <c r="D29" s="11"/>
      <c r="E29" s="12"/>
    </row>
    <row r="30" s="1" customFormat="1" ht="21" customHeight="1" spans="1:5">
      <c r="A30" s="13" t="s">
        <v>62</v>
      </c>
      <c r="B30" s="11"/>
      <c r="C30" s="11"/>
      <c r="D30" s="11"/>
      <c r="E30" s="12"/>
    </row>
    <row r="31" s="1" customFormat="1" ht="21" customHeight="1" spans="1:5">
      <c r="A31" s="13" t="s">
        <v>79</v>
      </c>
      <c r="B31" s="11"/>
      <c r="C31" s="11"/>
      <c r="D31" s="11"/>
      <c r="E31" s="12"/>
    </row>
    <row r="32" s="1" customFormat="1" ht="21" customHeight="1" spans="1:5">
      <c r="A32" s="13" t="s">
        <v>80</v>
      </c>
      <c r="B32" s="11"/>
      <c r="C32" s="11"/>
      <c r="D32" s="11"/>
      <c r="E32" s="12"/>
    </row>
    <row r="33" s="1" customFormat="1" ht="21" customHeight="1" spans="1:5">
      <c r="A33" s="13" t="s">
        <v>62</v>
      </c>
      <c r="B33" s="11"/>
      <c r="C33" s="11"/>
      <c r="D33" s="11"/>
      <c r="E33" s="12"/>
    </row>
    <row r="34" s="1" customFormat="1" ht="21" customHeight="1" spans="1:5">
      <c r="A34" s="13" t="s">
        <v>81</v>
      </c>
      <c r="B34" s="11"/>
      <c r="C34" s="11"/>
      <c r="D34" s="11"/>
      <c r="E34" s="12"/>
    </row>
    <row r="35" s="1" customFormat="1" ht="38.1" customHeight="1" spans="1:5">
      <c r="A35" s="4"/>
      <c r="B35" s="5"/>
      <c r="C35" s="5"/>
      <c r="D35" s="5"/>
      <c r="E35" s="6"/>
    </row>
  </sheetData>
  <mergeCells count="1">
    <mergeCell ref="A2:E2"/>
  </mergeCells>
  <pageMargins left="0.944444444444444" right="0.751388888888889" top="0.786805555555556" bottom="0.786805555555556" header="0.5" footer="0.5"/>
  <pageSetup paperSize="9" scale="92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社保基金收入</vt:lpstr>
      <vt:lpstr>社保基金支出</vt:lpstr>
      <vt:lpstr>社保基金结余</vt:lpstr>
      <vt:lpstr>社保基金基础资料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陈惠婷</cp:lastModifiedBy>
  <dcterms:created xsi:type="dcterms:W3CDTF">2023-04-07T06:48:00Z</dcterms:created>
  <dcterms:modified xsi:type="dcterms:W3CDTF">2025-01-19T02:51:59Z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1474440646504DA88C5ADA5F2617B84B</vt:lpwstr>
  </property>
  <property fmtid="{D5CDD505-2E9C-101B-9397-08002B2CF9AE}" pid="3" name="KSOProductBuildVer">
    <vt:lpwstr>2052-12.1.0.16250</vt:lpwstr>
  </property>
</Properties>
</file>