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Print_Titles" localSheetId="0">'Sheet1'!$4:$4</definedName>
    <definedName name="_xlnm._FilterDatabase" localSheetId="0" hidden="1">'Sheet1'!$A$4:$J$11</definedName>
  </definedNames>
  <calcPr fullCalcOnLoad="1"/>
</workbook>
</file>

<file path=xl/sharedStrings.xml><?xml version="1.0" encoding="utf-8"?>
<sst xmlns="http://schemas.openxmlformats.org/spreadsheetml/2006/main" count="73" uniqueCount="39">
  <si>
    <t>附件</t>
  </si>
  <si>
    <t>和平县2023年省级涉农资金统筹整合情况明细表</t>
  </si>
  <si>
    <t>单位：万元</t>
  </si>
  <si>
    <t>任务名称</t>
  </si>
  <si>
    <t>项目</t>
  </si>
  <si>
    <t>实施单位</t>
  </si>
  <si>
    <t>指标总金额</t>
  </si>
  <si>
    <t>预算科目</t>
  </si>
  <si>
    <t>政府预算支出经济分类科目</t>
  </si>
  <si>
    <t>项目对应落实的任务量</t>
  </si>
  <si>
    <t>是否列入“三保”项目预算</t>
  </si>
  <si>
    <t>是否为债券</t>
  </si>
  <si>
    <t>备注</t>
  </si>
  <si>
    <t>造林与生态修复</t>
  </si>
  <si>
    <t>和平县2023年高质量水源林工程</t>
  </si>
  <si>
    <t>林业局</t>
  </si>
  <si>
    <t>2130205森林资源培育</t>
  </si>
  <si>
    <t>基础设施建设（50402）</t>
  </si>
  <si>
    <t>否</t>
  </si>
  <si>
    <t>和平县2023年森林质量精准提升工程（第二期）</t>
  </si>
  <si>
    <t>自然保护地整合优化</t>
  </si>
  <si>
    <t>和平县2023年森林质量精准提升工程（新造林抚育）</t>
  </si>
  <si>
    <t>森林火灾预防</t>
  </si>
  <si>
    <t>河源市和平县古树公园综合型示范点</t>
  </si>
  <si>
    <t>河源市和平县森林生态综合示范园生态修复型示范点</t>
  </si>
  <si>
    <t>合计</t>
  </si>
  <si>
    <t>和财农〔2023〕49号文</t>
  </si>
  <si>
    <t>河源市和平县（市、区）2020年省级涉农资金统筹整合情况报备表简表</t>
  </si>
  <si>
    <t>申报单位</t>
  </si>
  <si>
    <t>考核事项（项）</t>
  </si>
  <si>
    <t>申报金额</t>
  </si>
  <si>
    <t>非考硬任务（项）</t>
  </si>
  <si>
    <t>其他涉农项目(项）</t>
  </si>
  <si>
    <t>申报总额</t>
  </si>
  <si>
    <t>农业农村局</t>
  </si>
  <si>
    <t>水务局</t>
  </si>
  <si>
    <t>扶贫工作局</t>
  </si>
  <si>
    <t>自然资源局</t>
  </si>
  <si>
    <t>交通运输局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</si>
</sst>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sz val="16"/>
      <name val="宋体"/>
      <family val="0"/>
    </font>
    <font>
      <sz val="16"/>
      <name val="仿宋_GB2312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仿宋"/>
      <family val="3"/>
    </font>
    <font>
      <b/>
      <sz val="22"/>
      <color indexed="8"/>
      <name val="仿宋"/>
      <family val="3"/>
    </font>
    <font>
      <sz val="16"/>
      <color indexed="8"/>
      <name val="仿宋_GB2312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36"/>
      <color rgb="FF000000"/>
      <name val="方正小标宋简体"/>
      <family val="0"/>
    </font>
    <font>
      <sz val="16"/>
      <name val="Calibri Light"/>
      <family val="0"/>
    </font>
    <font>
      <sz val="16"/>
      <color theme="1"/>
      <name val="宋体"/>
      <family val="0"/>
    </font>
    <font>
      <sz val="22"/>
      <color rgb="FF000000"/>
      <name val="仿宋"/>
      <family val="3"/>
    </font>
    <font>
      <sz val="16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0" fillId="2" borderId="1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4" fillId="0" borderId="0" applyProtection="0">
      <alignment vertical="center"/>
    </xf>
    <xf numFmtId="0" fontId="25" fillId="0" borderId="2" applyProtection="0">
      <alignment vertical="center"/>
    </xf>
    <xf numFmtId="0" fontId="26" fillId="0" borderId="2" applyProtection="0">
      <alignment vertical="center"/>
    </xf>
    <xf numFmtId="0" fontId="27" fillId="0" borderId="3" applyProtection="0">
      <alignment vertical="center"/>
    </xf>
    <xf numFmtId="0" fontId="27" fillId="0" borderId="0" applyProtection="0">
      <alignment vertical="center"/>
    </xf>
    <xf numFmtId="0" fontId="28" fillId="3" borderId="4" applyProtection="0">
      <alignment vertical="center"/>
    </xf>
    <xf numFmtId="0" fontId="29" fillId="4" borderId="5" applyProtection="0">
      <alignment vertical="center"/>
    </xf>
    <xf numFmtId="0" fontId="30" fillId="4" borderId="4" applyProtection="0">
      <alignment vertical="center"/>
    </xf>
    <xf numFmtId="0" fontId="31" fillId="5" borderId="6" applyProtection="0">
      <alignment vertical="center"/>
    </xf>
    <xf numFmtId="0" fontId="32" fillId="0" borderId="7" applyProtection="0">
      <alignment vertical="center"/>
    </xf>
    <xf numFmtId="0" fontId="2" fillId="0" borderId="8" applyProtection="0">
      <alignment vertical="center"/>
    </xf>
    <xf numFmtId="0" fontId="33" fillId="6" borderId="0" applyProtection="0">
      <alignment vertical="center"/>
    </xf>
    <xf numFmtId="0" fontId="34" fillId="7" borderId="0" applyProtection="0">
      <alignment vertical="center"/>
    </xf>
    <xf numFmtId="0" fontId="34" fillId="8" borderId="0" applyProtection="0">
      <alignment vertical="center"/>
    </xf>
    <xf numFmtId="0" fontId="35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35" fillId="11" borderId="0" applyProtection="0">
      <alignment vertical="center"/>
    </xf>
    <xf numFmtId="0" fontId="35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35" fillId="7" borderId="0" applyProtection="0">
      <alignment vertical="center"/>
    </xf>
    <xf numFmtId="0" fontId="35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35" fillId="13" borderId="0" applyProtection="0">
      <alignment vertical="center"/>
    </xf>
    <xf numFmtId="0" fontId="35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35" fillId="3" borderId="0" applyProtection="0">
      <alignment vertical="center"/>
    </xf>
    <xf numFmtId="0" fontId="35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35" fillId="11" borderId="0" applyProtection="0">
      <alignment vertical="center"/>
    </xf>
    <xf numFmtId="0" fontId="35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35" fillId="16" borderId="0" applyProtection="0">
      <alignment vertical="center"/>
    </xf>
    <xf numFmtId="0" fontId="0" fillId="0" borderId="0" applyProtection="0">
      <alignment vertical="center"/>
    </xf>
    <xf numFmtId="0" fontId="36" fillId="0" borderId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17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 shrinkToFit="1"/>
    </xf>
    <xf numFmtId="176" fontId="19" fillId="17" borderId="9" xfId="0" applyNumberFormat="1" applyFont="1" applyFill="1" applyBorder="1" applyAlignment="1">
      <alignment horizontal="center" vertical="center" wrapText="1" shrinkToFi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pane ySplit="4" topLeftCell="A5" activePane="bottomLeft" state="frozen"/>
      <selection pane="bottomLeft" activeCell="A11" sqref="A11:J11"/>
    </sheetView>
  </sheetViews>
  <sheetFormatPr defaultColWidth="9.00390625" defaultRowHeight="30" customHeight="1"/>
  <cols>
    <col min="1" max="1" width="26.625" style="5" customWidth="1"/>
    <col min="2" max="2" width="58.75390625" style="5" customWidth="1"/>
    <col min="3" max="3" width="20.50390625" style="5" customWidth="1"/>
    <col min="4" max="4" width="21.50390625" style="7" customWidth="1"/>
    <col min="5" max="5" width="33.25390625" style="7" customWidth="1"/>
    <col min="6" max="6" width="23.125" style="5" customWidth="1"/>
    <col min="7" max="7" width="33.50390625" style="5" customWidth="1"/>
    <col min="8" max="8" width="18.125" style="7" customWidth="1"/>
    <col min="9" max="9" width="13.25390625" style="5" customWidth="1"/>
    <col min="10" max="10" width="12.375" style="7" customWidth="1"/>
    <col min="11" max="16384" width="9.00390625" style="7" customWidth="1"/>
  </cols>
  <sheetData>
    <row r="1" ht="27.75" customHeight="1">
      <c r="A1" s="8" t="s">
        <v>0</v>
      </c>
    </row>
    <row r="2" spans="1:10" ht="51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7.5" customHeight="1">
      <c r="A3" s="11"/>
      <c r="B3" s="11"/>
      <c r="C3" s="11"/>
      <c r="D3" s="11"/>
      <c r="E3" s="11"/>
      <c r="G3" s="12" t="s">
        <v>2</v>
      </c>
      <c r="H3" s="12"/>
      <c r="I3" s="31"/>
      <c r="J3" s="12"/>
    </row>
    <row r="4" spans="1:10" s="5" customFormat="1" ht="72" customHeight="1">
      <c r="A4" s="13" t="s">
        <v>3</v>
      </c>
      <c r="B4" s="14" t="s">
        <v>4</v>
      </c>
      <c r="C4" s="13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32" t="s">
        <v>11</v>
      </c>
      <c r="J4" s="33" t="s">
        <v>12</v>
      </c>
    </row>
    <row r="5" spans="1:10" s="5" customFormat="1" ht="54" customHeight="1">
      <c r="A5" s="16" t="s">
        <v>13</v>
      </c>
      <c r="B5" s="17" t="s">
        <v>14</v>
      </c>
      <c r="C5" s="18" t="s">
        <v>15</v>
      </c>
      <c r="D5" s="19">
        <v>861</v>
      </c>
      <c r="E5" s="18" t="s">
        <v>16</v>
      </c>
      <c r="F5" s="20" t="s">
        <v>17</v>
      </c>
      <c r="G5" s="21" t="s">
        <v>13</v>
      </c>
      <c r="H5" s="18" t="s">
        <v>18</v>
      </c>
      <c r="I5" s="34" t="s">
        <v>18</v>
      </c>
      <c r="J5" s="35"/>
    </row>
    <row r="6" spans="1:10" s="5" customFormat="1" ht="55.5" customHeight="1">
      <c r="A6" s="16" t="s">
        <v>13</v>
      </c>
      <c r="B6" s="22" t="s">
        <v>19</v>
      </c>
      <c r="C6" s="18" t="s">
        <v>15</v>
      </c>
      <c r="D6" s="19">
        <v>1560</v>
      </c>
      <c r="E6" s="18" t="s">
        <v>16</v>
      </c>
      <c r="F6" s="20" t="s">
        <v>17</v>
      </c>
      <c r="G6" s="21" t="s">
        <v>13</v>
      </c>
      <c r="H6" s="18" t="s">
        <v>18</v>
      </c>
      <c r="I6" s="34" t="s">
        <v>18</v>
      </c>
      <c r="J6" s="35"/>
    </row>
    <row r="7" spans="1:10" s="5" customFormat="1" ht="52.5" customHeight="1">
      <c r="A7" s="16" t="s">
        <v>20</v>
      </c>
      <c r="B7" s="22" t="s">
        <v>21</v>
      </c>
      <c r="C7" s="18" t="s">
        <v>15</v>
      </c>
      <c r="D7" s="19">
        <v>295</v>
      </c>
      <c r="E7" s="18" t="s">
        <v>16</v>
      </c>
      <c r="F7" s="20" t="s">
        <v>17</v>
      </c>
      <c r="G7" s="21" t="s">
        <v>13</v>
      </c>
      <c r="H7" s="18" t="s">
        <v>18</v>
      </c>
      <c r="I7" s="34" t="s">
        <v>18</v>
      </c>
      <c r="J7" s="35"/>
    </row>
    <row r="8" spans="1:10" s="5" customFormat="1" ht="57" customHeight="1">
      <c r="A8" s="16" t="s">
        <v>22</v>
      </c>
      <c r="B8" s="18" t="s">
        <v>23</v>
      </c>
      <c r="C8" s="18" t="s">
        <v>15</v>
      </c>
      <c r="D8" s="23">
        <v>150</v>
      </c>
      <c r="E8" s="18" t="s">
        <v>16</v>
      </c>
      <c r="F8" s="20" t="s">
        <v>17</v>
      </c>
      <c r="G8" s="21" t="s">
        <v>13</v>
      </c>
      <c r="H8" s="18" t="s">
        <v>18</v>
      </c>
      <c r="I8" s="34" t="s">
        <v>18</v>
      </c>
      <c r="J8" s="35"/>
    </row>
    <row r="9" spans="1:10" s="5" customFormat="1" ht="52.5" customHeight="1">
      <c r="A9" s="16" t="s">
        <v>22</v>
      </c>
      <c r="B9" s="18" t="s">
        <v>24</v>
      </c>
      <c r="C9" s="24" t="s">
        <v>15</v>
      </c>
      <c r="D9" s="23">
        <v>80</v>
      </c>
      <c r="E9" s="18" t="s">
        <v>16</v>
      </c>
      <c r="F9" s="20" t="s">
        <v>17</v>
      </c>
      <c r="G9" s="21" t="s">
        <v>13</v>
      </c>
      <c r="H9" s="18" t="s">
        <v>18</v>
      </c>
      <c r="I9" s="34" t="s">
        <v>18</v>
      </c>
      <c r="J9" s="35"/>
    </row>
    <row r="10" spans="1:10" s="5" customFormat="1" ht="40.5" customHeight="1">
      <c r="A10" s="25" t="s">
        <v>25</v>
      </c>
      <c r="B10" s="25" t="s">
        <v>25</v>
      </c>
      <c r="C10" s="25"/>
      <c r="D10" s="26">
        <f>SUBTOTAL(9,D5:D9)</f>
        <v>2946</v>
      </c>
      <c r="E10" s="25"/>
      <c r="F10" s="26"/>
      <c r="G10" s="26"/>
      <c r="H10" s="26"/>
      <c r="I10" s="26"/>
      <c r="J10" s="26"/>
    </row>
    <row r="11" spans="1:10" s="5" customFormat="1" ht="54.75" customHeight="1">
      <c r="A11" s="27" t="s">
        <v>26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2:9" s="5" customFormat="1" ht="87" customHeight="1">
      <c r="B12" s="29"/>
      <c r="D12" s="7"/>
      <c r="E12" s="7"/>
      <c r="H12" s="30"/>
      <c r="I12" s="30"/>
    </row>
    <row r="13" spans="2:9" s="5" customFormat="1" ht="87" customHeight="1">
      <c r="B13" s="29"/>
      <c r="D13" s="7"/>
      <c r="E13" s="7"/>
      <c r="H13" s="30"/>
      <c r="I13" s="30"/>
    </row>
    <row r="14" spans="4:9" s="5" customFormat="1" ht="87" customHeight="1">
      <c r="D14" s="7"/>
      <c r="E14" s="7"/>
      <c r="H14" s="30"/>
      <c r="I14" s="30"/>
    </row>
    <row r="15" spans="4:9" s="5" customFormat="1" ht="87" customHeight="1">
      <c r="D15" s="7"/>
      <c r="E15" s="7"/>
      <c r="H15" s="30"/>
      <c r="I15" s="30"/>
    </row>
    <row r="16" spans="4:10" s="5" customFormat="1" ht="87" customHeight="1">
      <c r="D16" s="7"/>
      <c r="E16" s="7"/>
      <c r="H16" s="30"/>
      <c r="I16" s="30"/>
      <c r="J16" s="6"/>
    </row>
    <row r="17" spans="4:10" s="5" customFormat="1" ht="87" customHeight="1">
      <c r="D17" s="7"/>
      <c r="E17" s="7"/>
      <c r="H17" s="30"/>
      <c r="I17" s="30"/>
      <c r="J17" s="7"/>
    </row>
    <row r="18" spans="4:10" s="5" customFormat="1" ht="87" customHeight="1">
      <c r="D18" s="7"/>
      <c r="E18" s="7"/>
      <c r="H18" s="30"/>
      <c r="I18" s="30"/>
      <c r="J18" s="7"/>
    </row>
    <row r="19" spans="1:10" s="6" customFormat="1" ht="54.75" customHeight="1">
      <c r="A19" s="5"/>
      <c r="B19" s="5"/>
      <c r="C19" s="5"/>
      <c r="D19" s="7"/>
      <c r="E19" s="7"/>
      <c r="F19" s="5"/>
      <c r="G19" s="5"/>
      <c r="I19" s="36"/>
      <c r="J19" s="7"/>
    </row>
    <row r="20" ht="48.75" customHeight="1"/>
  </sheetData>
  <sheetProtection/>
  <autoFilter ref="A4:J11"/>
  <mergeCells count="4">
    <mergeCell ref="A2:J2"/>
    <mergeCell ref="B3:C3"/>
    <mergeCell ref="G3:J3"/>
    <mergeCell ref="A11:J11"/>
  </mergeCells>
  <printOptions/>
  <pageMargins left="0.7479166666666667" right="0.7479166666666667" top="0.7868055555555555" bottom="0.7479166666666667" header="0.5118055555555555" footer="0.5118055555555555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39" sqref="F39"/>
    </sheetView>
  </sheetViews>
  <sheetFormatPr defaultColWidth="9.00390625" defaultRowHeight="13.5" customHeight="1"/>
  <cols>
    <col min="1" max="1" width="16.375" style="0" customWidth="1"/>
    <col min="2" max="2" width="15.125" style="0" customWidth="1"/>
    <col min="3" max="3" width="14.25390625" style="0" customWidth="1"/>
    <col min="4" max="4" width="17.75390625" style="0" customWidth="1"/>
    <col min="5" max="5" width="14.375" style="0" customWidth="1"/>
    <col min="6" max="6" width="19.00390625" style="0" customWidth="1"/>
    <col min="7" max="7" width="13.00390625" style="0" customWidth="1"/>
    <col min="8" max="8" width="17.25390625" style="0" customWidth="1"/>
  </cols>
  <sheetData>
    <row r="1" spans="1:8" ht="25.5">
      <c r="A1" s="2" t="s">
        <v>27</v>
      </c>
      <c r="B1" s="2"/>
      <c r="C1" s="2"/>
      <c r="D1" s="2"/>
      <c r="E1" s="2"/>
      <c r="F1" s="2"/>
      <c r="G1" s="2"/>
      <c r="H1" s="2"/>
    </row>
    <row r="2" ht="27.75" customHeight="1">
      <c r="H2" t="s">
        <v>2</v>
      </c>
    </row>
    <row r="3" spans="1:8" s="1" customFormat="1" ht="24.75" customHeight="1">
      <c r="A3" s="3" t="s">
        <v>28</v>
      </c>
      <c r="B3" s="3" t="s">
        <v>29</v>
      </c>
      <c r="C3" s="3" t="s">
        <v>30</v>
      </c>
      <c r="D3" s="3" t="s">
        <v>31</v>
      </c>
      <c r="E3" s="3" t="s">
        <v>30</v>
      </c>
      <c r="F3" s="3" t="s">
        <v>32</v>
      </c>
      <c r="G3" s="3" t="s">
        <v>30</v>
      </c>
      <c r="H3" s="3" t="s">
        <v>33</v>
      </c>
    </row>
    <row r="4" spans="1:8" ht="24.75" customHeight="1">
      <c r="A4" s="4" t="s">
        <v>34</v>
      </c>
      <c r="B4" s="4">
        <v>5</v>
      </c>
      <c r="C4" s="4">
        <v>5785</v>
      </c>
      <c r="D4" s="4">
        <v>3</v>
      </c>
      <c r="E4" s="4">
        <v>18600</v>
      </c>
      <c r="F4" s="4">
        <v>2</v>
      </c>
      <c r="G4" s="4">
        <v>593.06</v>
      </c>
      <c r="H4" s="4">
        <f aca="true" t="shared" si="0" ref="H4:H9">C4+E4+G4</f>
        <v>24978.06</v>
      </c>
    </row>
    <row r="5" spans="1:8" ht="24.75" customHeight="1">
      <c r="A5" s="4" t="s">
        <v>35</v>
      </c>
      <c r="B5" s="4">
        <v>4</v>
      </c>
      <c r="C5" s="4">
        <v>8700</v>
      </c>
      <c r="D5" s="4">
        <v>2</v>
      </c>
      <c r="E5" s="4">
        <v>8000</v>
      </c>
      <c r="F5" s="4">
        <v>2</v>
      </c>
      <c r="G5" s="4">
        <v>56</v>
      </c>
      <c r="H5" s="4">
        <f t="shared" si="0"/>
        <v>16756</v>
      </c>
    </row>
    <row r="6" spans="1:8" ht="24.75" customHeight="1">
      <c r="A6" s="4" t="s">
        <v>36</v>
      </c>
      <c r="B6" s="4">
        <v>1</v>
      </c>
      <c r="C6" s="4">
        <v>12300</v>
      </c>
      <c r="D6" s="4">
        <v>1</v>
      </c>
      <c r="E6" s="4">
        <v>100</v>
      </c>
      <c r="F6" s="4">
        <v>0</v>
      </c>
      <c r="G6" s="4">
        <v>0</v>
      </c>
      <c r="H6" s="4">
        <f t="shared" si="0"/>
        <v>12400</v>
      </c>
    </row>
    <row r="7" spans="1:8" ht="24.75" customHeight="1">
      <c r="A7" s="4" t="s">
        <v>37</v>
      </c>
      <c r="B7" s="4">
        <v>1</v>
      </c>
      <c r="C7" s="4">
        <v>791.72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791.72</v>
      </c>
    </row>
    <row r="8" spans="1:8" ht="24.75" customHeight="1">
      <c r="A8" s="4" t="s">
        <v>38</v>
      </c>
      <c r="B8" s="4">
        <v>5</v>
      </c>
      <c r="C8" s="4">
        <v>5401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5401</v>
      </c>
    </row>
    <row r="9" spans="1:8" ht="24.75" customHeight="1">
      <c r="A9" s="4" t="s">
        <v>15</v>
      </c>
      <c r="B9" s="4">
        <v>4</v>
      </c>
      <c r="C9" s="4">
        <v>5342.37</v>
      </c>
      <c r="D9" s="4">
        <v>1</v>
      </c>
      <c r="E9" s="4">
        <v>2000</v>
      </c>
      <c r="F9" s="4">
        <v>2</v>
      </c>
      <c r="G9" s="4">
        <v>148.49</v>
      </c>
      <c r="H9" s="4">
        <f t="shared" si="0"/>
        <v>7490.86</v>
      </c>
    </row>
    <row r="10" spans="1:8" ht="25.5" customHeight="1">
      <c r="A10" s="3" t="s">
        <v>25</v>
      </c>
      <c r="B10" s="3">
        <f aca="true" t="shared" si="1" ref="B10:H10">SUM(B4:B9)</f>
        <v>20</v>
      </c>
      <c r="C10" s="3">
        <f t="shared" si="1"/>
        <v>38320.090000000004</v>
      </c>
      <c r="D10" s="3">
        <f t="shared" si="1"/>
        <v>7</v>
      </c>
      <c r="E10" s="3">
        <f t="shared" si="1"/>
        <v>28700</v>
      </c>
      <c r="F10" s="3">
        <f t="shared" si="1"/>
        <v>6</v>
      </c>
      <c r="G10" s="3">
        <f t="shared" si="1"/>
        <v>797.55</v>
      </c>
      <c r="H10" s="3">
        <f t="shared" si="1"/>
        <v>67817.64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威廉 NG</cp:lastModifiedBy>
  <dcterms:created xsi:type="dcterms:W3CDTF">2020-01-19T08:17:11Z</dcterms:created>
  <dcterms:modified xsi:type="dcterms:W3CDTF">2023-07-26T03:25:05Z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84B29B5F187B4C5C9FB53D96C7629E49</vt:lpwstr>
  </property>
</Properties>
</file>