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'Sheet1'!$4:$4</definedName>
    <definedName name="_xlnm._FilterDatabase" localSheetId="0" hidden="1">'Sheet1'!$A$4:$K$14</definedName>
  </definedNames>
  <calcPr fullCalcOnLoad="1"/>
</workbook>
</file>

<file path=xl/sharedStrings.xml><?xml version="1.0" encoding="utf-8"?>
<sst xmlns="http://schemas.openxmlformats.org/spreadsheetml/2006/main" count="97" uniqueCount="51">
  <si>
    <t>附件</t>
  </si>
  <si>
    <t>关于下达2023年省级涉农转移支付资金的通知</t>
  </si>
  <si>
    <t>单位：万元</t>
  </si>
  <si>
    <t>任务名称</t>
  </si>
  <si>
    <t>具体项目</t>
  </si>
  <si>
    <t>项目部门</t>
  </si>
  <si>
    <t>指标总金额</t>
  </si>
  <si>
    <t>其中：纳入直达资金管理的额度</t>
  </si>
  <si>
    <t>预算科目</t>
  </si>
  <si>
    <t>政府预算支出经济分类科目</t>
  </si>
  <si>
    <t>项目对应落实的任务量</t>
  </si>
  <si>
    <t>备注</t>
  </si>
  <si>
    <t>是否为债券</t>
  </si>
  <si>
    <t>是否列入“三保”项目预算</t>
  </si>
  <si>
    <t>四好农村路</t>
  </si>
  <si>
    <t>X814线群丰至合河口（上潭至合河口段）路面提档升级工程（路网联结改造）</t>
  </si>
  <si>
    <t>县交通运输局</t>
  </si>
  <si>
    <t>2130142农村道路建设</t>
  </si>
  <si>
    <t>基础设施建设（50402）</t>
  </si>
  <si>
    <t>全长5.669公里，主要建设内容为路面拓宽、路面挖补、沥青路面、生命安全防护等工程</t>
  </si>
  <si>
    <t>否</t>
  </si>
  <si>
    <t>X820线、Y305线西罗路口至西坑路面提档升级工程（路网联结改造）</t>
  </si>
  <si>
    <t>全长3.645公里，主要建设内容为路面拓宽、路面挖补、沥青路面、生命安全防护等工程</t>
  </si>
  <si>
    <t>X815曲潭至上正（李田至石龙头段）路面提档升级工程（路网联结改造）</t>
  </si>
  <si>
    <t>全长3.735公里，主要建设内容为路面拓宽、路面挖补、沥青路面、生命安全防护等工程</t>
  </si>
  <si>
    <t>X183和平雪丰至龙川神背（雪峰至石含段）路面提档升级工程（路网联结改造）</t>
  </si>
  <si>
    <t>全长6.25公里，主要建设内容为路面拓宽、路面挖补、沥青路面、生命安全防护等工程</t>
  </si>
  <si>
    <t>X821、Y146古寨中学至小延安路面提档升级工程（路网联结改造）</t>
  </si>
  <si>
    <t>全长6.234公里，主要建设内容为路面拓宽、路面挖补、沥青路面、生命安全防护等工程</t>
  </si>
  <si>
    <t>上陵镇将军山红色旅游公路改建工程（一期）（路网联结改造）</t>
  </si>
  <si>
    <t>上陵镇人民政府</t>
  </si>
  <si>
    <t>建设里程5.832公里，主要建设内容包括土石方工程、涵洞工程、路基工程、路面工程。2023年一期完成投资500万元，路基涵洞1公里</t>
  </si>
  <si>
    <t>X817大坝中学至优胜（龙狮至银溪段）路面提档升级工程（路网联结改造）</t>
  </si>
  <si>
    <t>全长5.12公里，主要建设内容为路面拓宽、路面挖补、沥青路面、生命安全防护等工程</t>
  </si>
  <si>
    <t>2023年农村公路日常养护（日常养护）</t>
  </si>
  <si>
    <t>日常养护里程2047.351公里</t>
  </si>
  <si>
    <t>合计</t>
  </si>
  <si>
    <t>和财农〔2023〕17号</t>
  </si>
  <si>
    <t>河源市和平县（市、区）2020年省级涉农资金统筹整合情况报备表简表</t>
  </si>
  <si>
    <t>申报单位</t>
  </si>
  <si>
    <t>考核事项（项）</t>
  </si>
  <si>
    <t>申报金额</t>
  </si>
  <si>
    <t>非考硬任务（项）</t>
  </si>
  <si>
    <t>其他涉农项目(项）</t>
  </si>
  <si>
    <t>申报总额</t>
  </si>
  <si>
    <t>农业农村局</t>
  </si>
  <si>
    <t>水务局</t>
  </si>
  <si>
    <t>扶贫工作局</t>
  </si>
  <si>
    <t>自然资源局</t>
  </si>
  <si>
    <t>交通运输局</t>
  </si>
  <si>
    <t>林业局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</si>
</sst>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22"/>
      <color indexed="8"/>
      <name val="仿宋"/>
      <family val="3"/>
    </font>
    <font>
      <b/>
      <sz val="22"/>
      <color indexed="8"/>
      <name val="仿宋"/>
      <family val="3"/>
    </font>
    <font>
      <sz val="16"/>
      <color indexed="8"/>
      <name val="仿宋_GB2312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36"/>
      <color rgb="FF000000"/>
      <name val="方正小标宋简体"/>
      <family val="0"/>
    </font>
    <font>
      <sz val="11"/>
      <color theme="1"/>
      <name val="宋体"/>
      <family val="0"/>
    </font>
    <font>
      <sz val="22"/>
      <color rgb="FF000000"/>
      <name val="仿宋"/>
      <family val="3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0" fillId="5" borderId="0" applyProtection="0">
      <alignment vertical="center"/>
    </xf>
    <xf numFmtId="43" fontId="0" fillId="0" borderId="0" applyProtection="0">
      <alignment vertical="center"/>
    </xf>
    <xf numFmtId="0" fontId="21" fillId="4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6" borderId="2" applyProtection="0">
      <alignment vertical="center"/>
    </xf>
    <xf numFmtId="0" fontId="21" fillId="5" borderId="0" applyProtection="0">
      <alignment vertical="center"/>
    </xf>
    <xf numFmtId="0" fontId="24" fillId="0" borderId="0" applyProtection="0">
      <alignment vertical="center"/>
    </xf>
    <xf numFmtId="0" fontId="25" fillId="0" borderId="0" applyProtection="0">
      <alignment vertical="center"/>
    </xf>
    <xf numFmtId="0" fontId="26" fillId="0" borderId="0" applyProtection="0">
      <alignment vertical="center"/>
    </xf>
    <xf numFmtId="0" fontId="27" fillId="0" borderId="0" applyProtection="0">
      <alignment vertical="center"/>
    </xf>
    <xf numFmtId="0" fontId="28" fillId="0" borderId="3" applyProtection="0">
      <alignment vertical="center"/>
    </xf>
    <xf numFmtId="0" fontId="29" fillId="0" borderId="3" applyProtection="0">
      <alignment vertical="center"/>
    </xf>
    <xf numFmtId="0" fontId="21" fillId="7" borderId="0" applyProtection="0">
      <alignment vertical="center"/>
    </xf>
    <xf numFmtId="0" fontId="24" fillId="0" borderId="4" applyProtection="0">
      <alignment vertical="center"/>
    </xf>
    <xf numFmtId="0" fontId="21" fillId="3" borderId="0" applyProtection="0">
      <alignment vertical="center"/>
    </xf>
    <xf numFmtId="0" fontId="30" fillId="2" borderId="5" applyProtection="0">
      <alignment vertical="center"/>
    </xf>
    <xf numFmtId="0" fontId="31" fillId="2" borderId="1" applyProtection="0">
      <alignment vertical="center"/>
    </xf>
    <xf numFmtId="0" fontId="32" fillId="8" borderId="6" applyProtection="0">
      <alignment vertical="center"/>
    </xf>
    <xf numFmtId="0" fontId="0" fillId="9" borderId="0" applyProtection="0">
      <alignment vertical="center"/>
    </xf>
    <xf numFmtId="0" fontId="21" fillId="10" borderId="0" applyProtection="0">
      <alignment vertical="center"/>
    </xf>
    <xf numFmtId="0" fontId="33" fillId="0" borderId="7" applyProtection="0">
      <alignment vertical="center"/>
    </xf>
    <xf numFmtId="0" fontId="2" fillId="0" borderId="8" applyProtection="0">
      <alignment vertical="center"/>
    </xf>
    <xf numFmtId="0" fontId="34" fillId="9" borderId="0" applyProtection="0">
      <alignment vertical="center"/>
    </xf>
    <xf numFmtId="0" fontId="20" fillId="11" borderId="0" applyProtection="0">
      <alignment vertical="center"/>
    </xf>
    <xf numFmtId="0" fontId="0" fillId="12" borderId="0" applyProtection="0">
      <alignment vertical="center"/>
    </xf>
    <xf numFmtId="0" fontId="2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1" fillId="8" borderId="0" applyProtection="0">
      <alignment vertical="center"/>
    </xf>
    <xf numFmtId="0" fontId="2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1" fillId="13" borderId="0" applyProtection="0">
      <alignment vertical="center"/>
    </xf>
    <xf numFmtId="0" fontId="0" fillId="7" borderId="0" applyProtection="0">
      <alignment vertical="center"/>
    </xf>
    <xf numFmtId="0" fontId="21" fillId="7" borderId="0" applyProtection="0">
      <alignment vertical="center"/>
    </xf>
    <xf numFmtId="0" fontId="21" fillId="16" borderId="0" applyProtection="0">
      <alignment vertical="center"/>
    </xf>
    <xf numFmtId="0" fontId="0" fillId="9" borderId="0" applyProtection="0">
      <alignment vertical="center"/>
    </xf>
    <xf numFmtId="0" fontId="21" fillId="16" borderId="0" applyProtection="0">
      <alignment vertical="center"/>
    </xf>
    <xf numFmtId="0" fontId="0" fillId="0" borderId="0" applyProtection="0">
      <alignment vertical="center"/>
    </xf>
    <xf numFmtId="0" fontId="12" fillId="0" borderId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176" fontId="18" fillId="0" borderId="9" xfId="0" applyNumberFormat="1" applyFont="1" applyFill="1" applyBorder="1" applyAlignment="1">
      <alignment horizontal="center" vertical="center" wrapText="1" shrinkToFit="1"/>
    </xf>
    <xf numFmtId="176" fontId="18" fillId="17" borderId="9" xfId="0" applyNumberFormat="1" applyFont="1" applyFill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pane ySplit="4" topLeftCell="A10" activePane="bottomLeft" state="frozen"/>
      <selection pane="bottomLeft" activeCell="F7" sqref="F7"/>
    </sheetView>
  </sheetViews>
  <sheetFormatPr defaultColWidth="9.00390625" defaultRowHeight="30" customHeight="1"/>
  <cols>
    <col min="1" max="1" width="17.625" style="5" customWidth="1"/>
    <col min="2" max="2" width="32.50390625" style="5" customWidth="1"/>
    <col min="3" max="3" width="19.375" style="5" customWidth="1"/>
    <col min="4" max="4" width="16.25390625" style="7" customWidth="1"/>
    <col min="5" max="5" width="18.375" style="7" customWidth="1"/>
    <col min="6" max="6" width="21.75390625" style="7" customWidth="1"/>
    <col min="7" max="7" width="22.375" style="5" customWidth="1"/>
    <col min="8" max="8" width="74.00390625" style="5" customWidth="1"/>
    <col min="9" max="9" width="11.375" style="7" customWidth="1"/>
    <col min="10" max="10" width="11.50390625" style="5" customWidth="1"/>
    <col min="11" max="11" width="13.375" style="7" customWidth="1"/>
    <col min="12" max="16384" width="9.00390625" style="7" customWidth="1"/>
  </cols>
  <sheetData>
    <row r="1" ht="27.75" customHeight="1">
      <c r="A1" s="8" t="s">
        <v>0</v>
      </c>
    </row>
    <row r="2" spans="1:11" ht="36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7" customHeight="1">
      <c r="A3" s="11"/>
      <c r="B3" s="11"/>
      <c r="C3" s="11"/>
      <c r="D3" s="11"/>
      <c r="E3" s="11"/>
      <c r="F3" s="11"/>
      <c r="H3" s="12" t="s">
        <v>2</v>
      </c>
      <c r="I3" s="12"/>
      <c r="J3" s="25"/>
      <c r="K3" s="12"/>
    </row>
    <row r="4" spans="1:11" s="5" customFormat="1" ht="66" customHeight="1">
      <c r="A4" s="13" t="s">
        <v>3</v>
      </c>
      <c r="B4" s="14" t="s">
        <v>4</v>
      </c>
      <c r="C4" s="13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26" t="s">
        <v>12</v>
      </c>
      <c r="K4" s="27" t="s">
        <v>13</v>
      </c>
    </row>
    <row r="5" spans="1:11" s="5" customFormat="1" ht="75.75" customHeight="1">
      <c r="A5" s="16" t="s">
        <v>14</v>
      </c>
      <c r="B5" s="17" t="s">
        <v>15</v>
      </c>
      <c r="C5" s="16" t="s">
        <v>16</v>
      </c>
      <c r="D5" s="18">
        <v>840</v>
      </c>
      <c r="E5" s="18">
        <v>840</v>
      </c>
      <c r="F5" s="16" t="s">
        <v>17</v>
      </c>
      <c r="G5" s="19" t="s">
        <v>18</v>
      </c>
      <c r="H5" s="20" t="s">
        <v>19</v>
      </c>
      <c r="I5" s="28"/>
      <c r="J5" s="29" t="s">
        <v>20</v>
      </c>
      <c r="K5" s="16" t="s">
        <v>20</v>
      </c>
    </row>
    <row r="6" spans="1:11" s="5" customFormat="1" ht="75" customHeight="1">
      <c r="A6" s="16" t="s">
        <v>14</v>
      </c>
      <c r="B6" s="17" t="s">
        <v>21</v>
      </c>
      <c r="C6" s="16" t="s">
        <v>16</v>
      </c>
      <c r="D6" s="18">
        <v>800</v>
      </c>
      <c r="E6" s="18">
        <v>0</v>
      </c>
      <c r="F6" s="16" t="s">
        <v>17</v>
      </c>
      <c r="G6" s="19" t="s">
        <v>18</v>
      </c>
      <c r="H6" s="20" t="s">
        <v>22</v>
      </c>
      <c r="I6" s="28"/>
      <c r="J6" s="29" t="s">
        <v>20</v>
      </c>
      <c r="K6" s="16" t="s">
        <v>20</v>
      </c>
    </row>
    <row r="7" spans="1:11" s="5" customFormat="1" ht="69" customHeight="1">
      <c r="A7" s="16" t="s">
        <v>14</v>
      </c>
      <c r="B7" s="17" t="s">
        <v>23</v>
      </c>
      <c r="C7" s="16" t="s">
        <v>16</v>
      </c>
      <c r="D7" s="18">
        <v>639</v>
      </c>
      <c r="E7" s="18">
        <v>639</v>
      </c>
      <c r="F7" s="16" t="s">
        <v>17</v>
      </c>
      <c r="G7" s="19" t="s">
        <v>18</v>
      </c>
      <c r="H7" s="20" t="s">
        <v>24</v>
      </c>
      <c r="I7" s="16"/>
      <c r="J7" s="30" t="s">
        <v>20</v>
      </c>
      <c r="K7" s="16" t="s">
        <v>20</v>
      </c>
    </row>
    <row r="8" spans="1:11" s="5" customFormat="1" ht="69" customHeight="1">
      <c r="A8" s="16" t="s">
        <v>14</v>
      </c>
      <c r="B8" s="17" t="s">
        <v>25</v>
      </c>
      <c r="C8" s="16" t="s">
        <v>16</v>
      </c>
      <c r="D8" s="18">
        <v>1000</v>
      </c>
      <c r="E8" s="18">
        <v>1000</v>
      </c>
      <c r="F8" s="16" t="s">
        <v>17</v>
      </c>
      <c r="G8" s="19" t="s">
        <v>18</v>
      </c>
      <c r="H8" s="20" t="s">
        <v>26</v>
      </c>
      <c r="I8" s="16"/>
      <c r="J8" s="30" t="s">
        <v>20</v>
      </c>
      <c r="K8" s="16" t="s">
        <v>20</v>
      </c>
    </row>
    <row r="9" spans="1:11" s="5" customFormat="1" ht="66.75" customHeight="1">
      <c r="A9" s="16" t="s">
        <v>14</v>
      </c>
      <c r="B9" s="17" t="s">
        <v>27</v>
      </c>
      <c r="C9" s="16" t="s">
        <v>16</v>
      </c>
      <c r="D9" s="18">
        <v>596</v>
      </c>
      <c r="E9" s="18">
        <v>123.2</v>
      </c>
      <c r="F9" s="16" t="s">
        <v>17</v>
      </c>
      <c r="G9" s="19" t="s">
        <v>18</v>
      </c>
      <c r="H9" s="20" t="s">
        <v>28</v>
      </c>
      <c r="I9" s="16"/>
      <c r="J9" s="30" t="s">
        <v>20</v>
      </c>
      <c r="K9" s="16" t="s">
        <v>20</v>
      </c>
    </row>
    <row r="10" spans="1:11" s="5" customFormat="1" ht="69" customHeight="1">
      <c r="A10" s="16" t="s">
        <v>14</v>
      </c>
      <c r="B10" s="17" t="s">
        <v>29</v>
      </c>
      <c r="C10" s="16" t="s">
        <v>30</v>
      </c>
      <c r="D10" s="18">
        <v>500</v>
      </c>
      <c r="E10" s="18"/>
      <c r="F10" s="16" t="s">
        <v>17</v>
      </c>
      <c r="G10" s="19" t="s">
        <v>18</v>
      </c>
      <c r="H10" s="20" t="s">
        <v>31</v>
      </c>
      <c r="I10" s="16"/>
      <c r="J10" s="30" t="s">
        <v>20</v>
      </c>
      <c r="K10" s="16" t="s">
        <v>20</v>
      </c>
    </row>
    <row r="11" spans="1:11" s="5" customFormat="1" ht="78" customHeight="1">
      <c r="A11" s="16" t="s">
        <v>14</v>
      </c>
      <c r="B11" s="17" t="s">
        <v>32</v>
      </c>
      <c r="C11" s="16" t="s">
        <v>16</v>
      </c>
      <c r="D11" s="18">
        <v>624</v>
      </c>
      <c r="E11" s="18"/>
      <c r="F11" s="16" t="s">
        <v>17</v>
      </c>
      <c r="G11" s="19" t="s">
        <v>18</v>
      </c>
      <c r="H11" s="20" t="s">
        <v>33</v>
      </c>
      <c r="I11" s="16"/>
      <c r="J11" s="30" t="s">
        <v>20</v>
      </c>
      <c r="K11" s="16" t="s">
        <v>20</v>
      </c>
    </row>
    <row r="12" spans="1:11" s="5" customFormat="1" ht="72" customHeight="1">
      <c r="A12" s="16" t="s">
        <v>14</v>
      </c>
      <c r="B12" s="17" t="s">
        <v>34</v>
      </c>
      <c r="C12" s="16" t="s">
        <v>16</v>
      </c>
      <c r="D12" s="18">
        <v>70</v>
      </c>
      <c r="E12" s="18">
        <v>70</v>
      </c>
      <c r="F12" s="16" t="s">
        <v>17</v>
      </c>
      <c r="G12" s="19" t="s">
        <v>18</v>
      </c>
      <c r="H12" s="20" t="s">
        <v>35</v>
      </c>
      <c r="I12" s="16"/>
      <c r="J12" s="30" t="s">
        <v>20</v>
      </c>
      <c r="K12" s="16" t="s">
        <v>20</v>
      </c>
    </row>
    <row r="13" spans="1:11" s="5" customFormat="1" ht="49.5" customHeight="1">
      <c r="A13" s="21" t="s">
        <v>36</v>
      </c>
      <c r="B13" s="21"/>
      <c r="C13" s="21"/>
      <c r="D13" s="19">
        <f>SUBTOTAL(9,D5:D12)</f>
        <v>5069</v>
      </c>
      <c r="E13" s="19">
        <f>SUBTOTAL(9,E5:E12)</f>
        <v>2672.2</v>
      </c>
      <c r="F13" s="21"/>
      <c r="G13" s="19"/>
      <c r="H13" s="19"/>
      <c r="I13" s="19"/>
      <c r="J13" s="19"/>
      <c r="K13" s="19"/>
    </row>
    <row r="14" spans="1:11" s="5" customFormat="1" ht="54.75" customHeight="1">
      <c r="A14" s="22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0" s="5" customFormat="1" ht="87" customHeight="1">
      <c r="B15" s="24"/>
      <c r="D15" s="7"/>
      <c r="E15" s="7"/>
      <c r="F15" s="7"/>
      <c r="I15" s="31"/>
      <c r="J15" s="31"/>
    </row>
    <row r="16" spans="2:10" s="5" customFormat="1" ht="87" customHeight="1">
      <c r="B16" s="24"/>
      <c r="D16" s="7"/>
      <c r="E16" s="7"/>
      <c r="F16" s="7"/>
      <c r="I16" s="31"/>
      <c r="J16" s="31"/>
    </row>
    <row r="17" spans="2:10" s="5" customFormat="1" ht="87" customHeight="1">
      <c r="B17" s="24"/>
      <c r="D17" s="7"/>
      <c r="E17" s="7"/>
      <c r="F17" s="7"/>
      <c r="I17" s="31"/>
      <c r="J17" s="31"/>
    </row>
    <row r="18" spans="4:10" s="5" customFormat="1" ht="87" customHeight="1">
      <c r="D18" s="7"/>
      <c r="E18" s="7"/>
      <c r="F18" s="7"/>
      <c r="I18" s="31"/>
      <c r="J18" s="31"/>
    </row>
    <row r="19" spans="4:10" s="5" customFormat="1" ht="87" customHeight="1">
      <c r="D19" s="7"/>
      <c r="E19" s="7"/>
      <c r="F19" s="7"/>
      <c r="I19" s="31"/>
      <c r="J19" s="31"/>
    </row>
    <row r="20" spans="4:11" s="5" customFormat="1" ht="87" customHeight="1">
      <c r="D20" s="7"/>
      <c r="E20" s="7"/>
      <c r="F20" s="7"/>
      <c r="I20" s="31"/>
      <c r="J20" s="31"/>
      <c r="K20" s="6"/>
    </row>
    <row r="21" spans="4:11" s="5" customFormat="1" ht="87" customHeight="1">
      <c r="D21" s="7"/>
      <c r="E21" s="7"/>
      <c r="F21" s="7"/>
      <c r="I21" s="31"/>
      <c r="J21" s="31"/>
      <c r="K21" s="7"/>
    </row>
    <row r="22" spans="4:11" s="5" customFormat="1" ht="87" customHeight="1">
      <c r="D22" s="7"/>
      <c r="E22" s="7"/>
      <c r="F22" s="7"/>
      <c r="I22" s="31"/>
      <c r="J22" s="31"/>
      <c r="K22" s="7"/>
    </row>
    <row r="23" spans="1:11" s="6" customFormat="1" ht="54.75" customHeight="1">
      <c r="A23" s="5"/>
      <c r="B23" s="5"/>
      <c r="C23" s="5"/>
      <c r="D23" s="7"/>
      <c r="E23" s="7"/>
      <c r="F23" s="7"/>
      <c r="G23" s="5"/>
      <c r="H23" s="5"/>
      <c r="J23" s="32"/>
      <c r="K23" s="7"/>
    </row>
    <row r="24" ht="48.75" customHeight="1"/>
  </sheetData>
  <sheetProtection/>
  <autoFilter ref="A4:K14"/>
  <mergeCells count="4">
    <mergeCell ref="A2:K2"/>
    <mergeCell ref="B3:C3"/>
    <mergeCell ref="H3:K3"/>
    <mergeCell ref="A14:K14"/>
  </mergeCells>
  <printOptions/>
  <pageMargins left="0.7479166666666667" right="0.7479166666666667" top="0.7868055555555555" bottom="0.7479166666666667" header="0.5118055555555555" footer="0.5118055555555555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39" sqref="F39"/>
    </sheetView>
  </sheetViews>
  <sheetFormatPr defaultColWidth="9.00390625" defaultRowHeight="13.5" customHeight="1"/>
  <cols>
    <col min="1" max="1" width="16.375" style="0" customWidth="1"/>
    <col min="2" max="2" width="15.125" style="0" customWidth="1"/>
    <col min="3" max="3" width="14.25390625" style="0" customWidth="1"/>
    <col min="4" max="4" width="17.75390625" style="0" customWidth="1"/>
    <col min="5" max="5" width="14.375" style="0" customWidth="1"/>
    <col min="6" max="6" width="19.00390625" style="0" customWidth="1"/>
    <col min="7" max="7" width="13.00390625" style="0" customWidth="1"/>
    <col min="8" max="8" width="17.25390625" style="0" customWidth="1"/>
  </cols>
  <sheetData>
    <row r="1" spans="1:8" ht="25.5">
      <c r="A1" s="2" t="s">
        <v>38</v>
      </c>
      <c r="B1" s="2"/>
      <c r="C1" s="2"/>
      <c r="D1" s="2"/>
      <c r="E1" s="2"/>
      <c r="F1" s="2"/>
      <c r="G1" s="2"/>
      <c r="H1" s="2"/>
    </row>
    <row r="2" ht="27.75" customHeight="1">
      <c r="H2" t="s">
        <v>2</v>
      </c>
    </row>
    <row r="3" spans="1:8" s="1" customFormat="1" ht="24.75" customHeight="1">
      <c r="A3" s="3" t="s">
        <v>39</v>
      </c>
      <c r="B3" s="3" t="s">
        <v>40</v>
      </c>
      <c r="C3" s="3" t="s">
        <v>41</v>
      </c>
      <c r="D3" s="3" t="s">
        <v>42</v>
      </c>
      <c r="E3" s="3" t="s">
        <v>41</v>
      </c>
      <c r="F3" s="3" t="s">
        <v>43</v>
      </c>
      <c r="G3" s="3" t="s">
        <v>41</v>
      </c>
      <c r="H3" s="3" t="s">
        <v>44</v>
      </c>
    </row>
    <row r="4" spans="1:8" ht="24.75" customHeight="1">
      <c r="A4" s="4" t="s">
        <v>45</v>
      </c>
      <c r="B4" s="4">
        <v>5</v>
      </c>
      <c r="C4" s="4">
        <v>5785</v>
      </c>
      <c r="D4" s="4">
        <v>3</v>
      </c>
      <c r="E4" s="4">
        <v>18600</v>
      </c>
      <c r="F4" s="4">
        <v>2</v>
      </c>
      <c r="G4" s="4">
        <v>593.06</v>
      </c>
      <c r="H4" s="4">
        <f aca="true" t="shared" si="0" ref="H4:H9">C4+E4+G4</f>
        <v>24978.06</v>
      </c>
    </row>
    <row r="5" spans="1:8" ht="24.75" customHeight="1">
      <c r="A5" s="4" t="s">
        <v>46</v>
      </c>
      <c r="B5" s="4">
        <v>4</v>
      </c>
      <c r="C5" s="4">
        <v>8700</v>
      </c>
      <c r="D5" s="4">
        <v>2</v>
      </c>
      <c r="E5" s="4">
        <v>8000</v>
      </c>
      <c r="F5" s="4">
        <v>2</v>
      </c>
      <c r="G5" s="4">
        <v>56</v>
      </c>
      <c r="H5" s="4">
        <f t="shared" si="0"/>
        <v>16756</v>
      </c>
    </row>
    <row r="6" spans="1:8" ht="24.75" customHeight="1">
      <c r="A6" s="4" t="s">
        <v>47</v>
      </c>
      <c r="B6" s="4">
        <v>1</v>
      </c>
      <c r="C6" s="4">
        <v>12300</v>
      </c>
      <c r="D6" s="4">
        <v>1</v>
      </c>
      <c r="E6" s="4">
        <v>100</v>
      </c>
      <c r="F6" s="4">
        <v>0</v>
      </c>
      <c r="G6" s="4">
        <v>0</v>
      </c>
      <c r="H6" s="4">
        <f t="shared" si="0"/>
        <v>12400</v>
      </c>
    </row>
    <row r="7" spans="1:8" ht="24.75" customHeight="1">
      <c r="A7" s="4" t="s">
        <v>48</v>
      </c>
      <c r="B7" s="4">
        <v>1</v>
      </c>
      <c r="C7" s="4">
        <v>791.72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791.72</v>
      </c>
    </row>
    <row r="8" spans="1:8" ht="24.75" customHeight="1">
      <c r="A8" s="4" t="s">
        <v>49</v>
      </c>
      <c r="B8" s="4">
        <v>5</v>
      </c>
      <c r="C8" s="4">
        <v>5401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5401</v>
      </c>
    </row>
    <row r="9" spans="1:8" ht="24.75" customHeight="1">
      <c r="A9" s="4" t="s">
        <v>50</v>
      </c>
      <c r="B9" s="4">
        <v>4</v>
      </c>
      <c r="C9" s="4">
        <v>5342.37</v>
      </c>
      <c r="D9" s="4">
        <v>1</v>
      </c>
      <c r="E9" s="4">
        <v>2000</v>
      </c>
      <c r="F9" s="4">
        <v>2</v>
      </c>
      <c r="G9" s="4">
        <v>148.49</v>
      </c>
      <c r="H9" s="4">
        <f t="shared" si="0"/>
        <v>7490.86</v>
      </c>
    </row>
    <row r="10" spans="1:8" ht="25.5" customHeight="1">
      <c r="A10" s="3" t="s">
        <v>36</v>
      </c>
      <c r="B10" s="3">
        <f aca="true" t="shared" si="1" ref="B10:H10">SUM(B4:B9)</f>
        <v>20</v>
      </c>
      <c r="C10" s="3">
        <f t="shared" si="1"/>
        <v>38320.090000000004</v>
      </c>
      <c r="D10" s="3">
        <f t="shared" si="1"/>
        <v>7</v>
      </c>
      <c r="E10" s="3">
        <f t="shared" si="1"/>
        <v>28700</v>
      </c>
      <c r="F10" s="3">
        <f t="shared" si="1"/>
        <v>6</v>
      </c>
      <c r="G10" s="3">
        <f t="shared" si="1"/>
        <v>797.55</v>
      </c>
      <c r="H10" s="3">
        <f t="shared" si="1"/>
        <v>67817.64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威廉 NG</cp:lastModifiedBy>
  <dcterms:created xsi:type="dcterms:W3CDTF">2020-01-19T08:17:11Z</dcterms:created>
  <dcterms:modified xsi:type="dcterms:W3CDTF">2023-04-03T08:50:13Z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84B29B5F187B4C5C9FB53D96C7629E49</vt:lpwstr>
  </property>
</Properties>
</file>