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activeTab="3"/>
  </bookViews>
  <sheets>
    <sheet name="收入表" sheetId="1" r:id="rId1"/>
    <sheet name="支出表" sheetId="2" r:id="rId2"/>
    <sheet name="结余预算表" sheetId="3" r:id="rId3"/>
    <sheet name="基础资料表" sheetId="4" r:id="rId4"/>
  </sheets>
  <calcPr calcId="144525"/>
</workbook>
</file>

<file path=xl/sharedStrings.xml><?xml version="1.0" encoding="utf-8"?>
<sst xmlns="http://schemas.openxmlformats.org/spreadsheetml/2006/main" count="81">
  <si>
    <r>
      <t xml:space="preserve">表一
                 </t>
    </r>
    <r>
      <rPr>
        <sz val="18"/>
        <rFont val="方正小标宋简体"/>
        <charset val="134"/>
      </rPr>
      <t>2019年和平县社保基金收入预算表</t>
    </r>
  </si>
  <si>
    <t>单位：万元</t>
  </si>
  <si>
    <t>项目</t>
  </si>
  <si>
    <t>2018年完成数</t>
  </si>
  <si>
    <t>2019年预算数</t>
  </si>
  <si>
    <t>预算数为上年完成数的%</t>
  </si>
  <si>
    <t>社会保险基金总收入合计</t>
  </si>
  <si>
    <t xml:space="preserve">   其中：征纳收入</t>
  </si>
  <si>
    <t xml:space="preserve">         财政补贴收入</t>
  </si>
  <si>
    <t xml:space="preserve">         利息收入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</si>
  <si>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</si>
  <si>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</si>
  <si>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</si>
  <si>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</si>
  <si>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</si>
  <si>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六、城乡居民基本养老保险基金收入</t>
  </si>
  <si>
    <t>七、城乡居民基本医疗保险基金收入</t>
  </si>
  <si>
    <t>八、机关事业单位养老保险基金收入</t>
  </si>
  <si>
    <t>表二</t>
  </si>
  <si>
    <t>2019年和平县社保基金支出预算表</t>
  </si>
  <si>
    <t>社会保险基金总支出合计</t>
  </si>
  <si>
    <t xml:space="preserve">   其中：社会保险待遇支出</t>
  </si>
  <si>
    <t>一、企业职工基本养老保险基金支出</t>
  </si>
  <si>
    <t xml:space="preserve">   其中：基本养老金待遇支出</t>
  </si>
  <si>
    <t>二、失业保险基金支出</t>
  </si>
  <si>
    <t xml:space="preserve">   其中：失业保险金支出</t>
  </si>
  <si>
    <t>三、城镇职工基本医疗保险基金支出</t>
  </si>
  <si>
    <t xml:space="preserve">   其中：基本医疗保险待遇支出</t>
  </si>
  <si>
    <t>四、工伤保险基金支出</t>
  </si>
  <si>
    <t xml:space="preserve">   其中：工伤保险待遇支出</t>
  </si>
  <si>
    <t>五、生育保险基金支出</t>
  </si>
  <si>
    <t xml:space="preserve">   其中：生育保险待遇支出</t>
  </si>
  <si>
    <t>六、城乡居民基本养老保险基金支出</t>
  </si>
  <si>
    <t xml:space="preserve">   其中：养老保险待遇支出</t>
  </si>
  <si>
    <t>七、城乡居民基本医疗保险基金支出</t>
  </si>
  <si>
    <t>八、机关事业单位养老保险基金支出</t>
  </si>
  <si>
    <t xml:space="preserve">   其中：基本养老保险待遇支出</t>
  </si>
  <si>
    <t>表三</t>
  </si>
  <si>
    <t>2019年和平县社保基金结余预算表</t>
  </si>
  <si>
    <t>社会保险基金本年收支结余</t>
  </si>
  <si>
    <t>社会保险基金年末累计结余</t>
  </si>
  <si>
    <t>一、企业职工基本养老保险本年收支结余</t>
  </si>
  <si>
    <t xml:space="preserve">    企业职工基本养老保险年末累计结余</t>
  </si>
  <si>
    <t>二、失业保险本年收支结余</t>
  </si>
  <si>
    <t xml:space="preserve">    失业保险年末累计结余</t>
  </si>
  <si>
    <t>三、城镇职工基本医疗保险基金本年收支结余</t>
  </si>
  <si>
    <t xml:space="preserve">    城镇职工基本医疗保险基金年末累计结余</t>
  </si>
  <si>
    <t>四、工伤保险基金本年收支结余</t>
  </si>
  <si>
    <t xml:space="preserve">    工伤保险基金年末累计结余</t>
  </si>
  <si>
    <t>五、生育保险基金本年收支结余</t>
  </si>
  <si>
    <t xml:space="preserve">    生育保险基金年末累计结余</t>
  </si>
  <si>
    <t>六、城乡居民基本养老保险基金本年收支结余</t>
  </si>
  <si>
    <t xml:space="preserve">    城乡居民基本养老保险基金年末累计结余</t>
  </si>
  <si>
    <t>七、城乡居民基本医疗保险基金本年收支结余</t>
  </si>
  <si>
    <t xml:space="preserve">    城乡居民基本医疗保险基金年末累计结余</t>
  </si>
  <si>
    <t>八、机关事业单位基本养老保险基金本年收支结余</t>
  </si>
  <si>
    <t xml:space="preserve">    机关事业单位基本养老保险基金年末累计结余</t>
  </si>
  <si>
    <t>表四</t>
  </si>
  <si>
    <t>2019年和平县社保基金基础资料表</t>
  </si>
  <si>
    <t>单位</t>
  </si>
  <si>
    <t>一、企业职工基本养老保险</t>
  </si>
  <si>
    <t xml:space="preserve">  （一）参保人数</t>
  </si>
  <si>
    <t xml:space="preserve">     1.在职职工</t>
  </si>
  <si>
    <t xml:space="preserve">     2.离退休人员</t>
  </si>
  <si>
    <t xml:space="preserve">       （1）离休人员</t>
  </si>
  <si>
    <t xml:space="preserve">       （2）退休、退职人员</t>
  </si>
  <si>
    <t xml:space="preserve">  （二）实际缴费人数</t>
  </si>
  <si>
    <t>二、城乡居民基本养老保险</t>
  </si>
  <si>
    <t xml:space="preserve">  （一）16-59周岁参保缴费人数</t>
  </si>
  <si>
    <t>人</t>
  </si>
  <si>
    <t xml:space="preserve">  （二）养老金领取人员</t>
  </si>
  <si>
    <t>三、机关事业单位基本养老保险</t>
  </si>
  <si>
    <t>四、城镇职工基本医疗保险</t>
  </si>
  <si>
    <t>五、城乡居民基本医疗保险</t>
  </si>
  <si>
    <t xml:space="preserve">    参保缴费人员年末数</t>
  </si>
  <si>
    <t>六、失业保险</t>
  </si>
  <si>
    <t xml:space="preserve">  （二）领取失业保险金人数</t>
  </si>
  <si>
    <t>七、工伤保险</t>
  </si>
  <si>
    <t xml:space="preserve">  （二）享受工伤保险待遇全年累计人数</t>
  </si>
  <si>
    <t>八、生育保险</t>
  </si>
  <si>
    <t xml:space="preserve">  （二）享受生育医疗费报销人数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</si>
</sst>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0_ "/>
    <numFmt numFmtId="178" formatCode="0.00_);[Red]\(0.00\)"/>
    <numFmt numFmtId="179" formatCode="#,##0.00_ ;\-#,##0.00;;"/>
  </numFmts>
  <fonts count="23">
    <font>
      <sz val="11"/>
      <color indexed="8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20"/>
      <name val="黑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43" fontId="1" fillId="0" borderId="0" xfId="1" applyFont="1">
      <alignment vertical="center"/>
    </xf>
    <xf numFmtId="43" fontId="1" fillId="0" borderId="0" xfId="1" applyFont="1" applyBorder="1">
      <alignment vertical="center"/>
    </xf>
    <xf numFmtId="43" fontId="1" fillId="0" borderId="0" xfId="1" applyFont="1" applyBorder="1" applyAlignment="1">
      <alignment horizontal="right" vertical="center"/>
    </xf>
    <xf numFmtId="43" fontId="1" fillId="0" borderId="1" xfId="1" applyFont="1" applyBorder="1" applyAlignment="1">
      <alignment horizontal="center" vertical="center"/>
    </xf>
    <xf numFmtId="177" fontId="1" fillId="0" borderId="1" xfId="1" applyNumberFormat="1" applyFont="1" applyBorder="1">
      <alignment vertical="center"/>
    </xf>
    <xf numFmtId="43" fontId="1" fillId="0" borderId="1" xfId="1" applyFont="1" applyBorder="1">
      <alignment vertical="center"/>
    </xf>
    <xf numFmtId="176" fontId="1" fillId="0" borderId="1" xfId="1" applyNumberFormat="1" applyFont="1" applyBorder="1">
      <alignment vertical="center"/>
    </xf>
    <xf numFmtId="178" fontId="1" fillId="0" borderId="1" xfId="1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178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9" fontId="4" fillId="2" borderId="2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>
      <alignment vertical="center"/>
    </xf>
    <xf numFmtId="179" fontId="1" fillId="0" borderId="3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0"/>
  <sheetViews>
    <sheetView view="pageBreakPreview" zoomScaleNormal="100" zoomScaleSheetLayoutView="100" workbookViewId="0">
      <pane ySplit="4" topLeftCell="A11" activePane="bottomLeft" state="frozen"/>
      <selection/>
      <selection pane="bottomLeft" activeCell="A8" sqref="A8"/>
    </sheetView>
  </sheetViews>
  <sheetFormatPr defaultColWidth="9" defaultRowHeight="13.5" outlineLevelCol="4"/>
  <cols>
    <col min="1" max="1" width="35.5" style="1" customWidth="1"/>
    <col min="2" max="3" width="15.25" style="14" customWidth="1"/>
    <col min="4" max="4" width="15.625" style="2" customWidth="1"/>
    <col min="5" max="5" width="10.5" style="1" customWidth="1"/>
    <col min="6" max="16384" width="9" style="1"/>
  </cols>
  <sheetData>
    <row r="1" spans="1:4">
      <c r="A1" s="25" t="s">
        <v>0</v>
      </c>
      <c r="B1" s="26"/>
      <c r="C1" s="26"/>
      <c r="D1" s="26"/>
    </row>
    <row r="2" ht="21" customHeight="1" spans="1:4">
      <c r="A2" s="26"/>
      <c r="B2" s="26"/>
      <c r="C2" s="26"/>
      <c r="D2" s="26"/>
    </row>
    <row r="3" ht="16.5" customHeight="1" spans="1:4">
      <c r="A3" s="6"/>
      <c r="B3" s="15"/>
      <c r="C3" s="15"/>
      <c r="D3" s="7" t="s">
        <v>1</v>
      </c>
    </row>
    <row r="4" ht="29.25" customHeight="1" spans="1:4">
      <c r="A4" s="8" t="s">
        <v>2</v>
      </c>
      <c r="B4" s="17" t="s">
        <v>3</v>
      </c>
      <c r="C4" s="17" t="s">
        <v>4</v>
      </c>
      <c r="D4" s="9" t="s">
        <v>5</v>
      </c>
    </row>
    <row r="5" ht="18" customHeight="1" spans="1:4">
      <c r="A5" s="10" t="s">
        <v>6</v>
      </c>
      <c r="B5" s="19">
        <f t="shared" ref="B5:C8" si="0">B29+B33+B37</f>
        <v>35233.2686</v>
      </c>
      <c r="C5" s="19">
        <f>C29+C33+C37</f>
        <v>84179.5831</v>
      </c>
      <c r="D5" s="13">
        <f t="shared" ref="D5:D8" si="1">C5/B5</f>
        <v>2.38920731583785</v>
      </c>
    </row>
    <row r="6" ht="18" customHeight="1" spans="1:4">
      <c r="A6" s="10" t="s">
        <v>7</v>
      </c>
      <c r="B6" s="19">
        <f>B30+B34+B38</f>
        <v>21020.9223</v>
      </c>
      <c r="C6" s="19">
        <f>C30+C34+C38</f>
        <v>64812.1313</v>
      </c>
      <c r="D6" s="13">
        <f>C6/B6</f>
        <v>3.08322015442681</v>
      </c>
    </row>
    <row r="7" ht="18" customHeight="1" spans="1:4">
      <c r="A7" s="10" t="s">
        <v>8</v>
      </c>
      <c r="B7" s="19">
        <f>B31+B35+B39</f>
        <v>13970.065</v>
      </c>
      <c r="C7" s="19">
        <f>C31+C35+C39</f>
        <v>19102.4165</v>
      </c>
      <c r="D7" s="13">
        <f>C7/B7</f>
        <v>1.36738207732033</v>
      </c>
    </row>
    <row r="8" ht="18" customHeight="1" spans="1:4">
      <c r="A8" s="10" t="s">
        <v>9</v>
      </c>
      <c r="B8" s="19">
        <f>B32+B36+B40</f>
        <v>164.6127</v>
      </c>
      <c r="C8" s="19">
        <f>C32+C36+C40</f>
        <v>181.0233</v>
      </c>
      <c r="D8" s="13">
        <f>C8/B8</f>
        <v>1.09969218656884</v>
      </c>
    </row>
    <row r="9" ht="18" customHeight="1" spans="1:4">
      <c r="A9" s="10" t="s">
        <v>10</v>
      </c>
      <c r="B9" s="19"/>
      <c r="C9" s="19"/>
      <c r="D9" s="11"/>
    </row>
    <row r="10" ht="18" customHeight="1" spans="1:4">
      <c r="A10" s="10" t="s">
        <v>7</v>
      </c>
      <c r="B10" s="19"/>
      <c r="C10" s="19"/>
      <c r="D10" s="11"/>
    </row>
    <row r="11" ht="18" customHeight="1" spans="1:4">
      <c r="A11" s="10" t="s">
        <v>8</v>
      </c>
      <c r="B11" s="19"/>
      <c r="C11" s="19"/>
      <c r="D11" s="11"/>
    </row>
    <row r="12" ht="18" customHeight="1" spans="1:4">
      <c r="A12" s="10" t="s">
        <v>9</v>
      </c>
      <c r="B12" s="19"/>
      <c r="C12" s="19"/>
      <c r="D12" s="11"/>
    </row>
    <row r="13" ht="18" customHeight="1" spans="1:4">
      <c r="A13" s="10" t="s">
        <v>11</v>
      </c>
      <c r="B13" s="19"/>
      <c r="C13" s="19"/>
      <c r="D13" s="11"/>
    </row>
    <row r="14" ht="18" customHeight="1" spans="1:4">
      <c r="A14" s="10" t="s">
        <v>7</v>
      </c>
      <c r="B14" s="19"/>
      <c r="C14" s="19"/>
      <c r="D14" s="11"/>
    </row>
    <row r="15" ht="18" customHeight="1" spans="1:4">
      <c r="A15" s="10" t="s">
        <v>8</v>
      </c>
      <c r="B15" s="19"/>
      <c r="C15" s="19"/>
      <c r="D15" s="11"/>
    </row>
    <row r="16" ht="18" customHeight="1" spans="1:4">
      <c r="A16" s="10" t="s">
        <v>9</v>
      </c>
      <c r="B16" s="19"/>
      <c r="C16" s="19"/>
      <c r="D16" s="11"/>
    </row>
    <row r="17" ht="18" customHeight="1" spans="1:4">
      <c r="A17" s="12" t="s">
        <v>12</v>
      </c>
      <c r="B17" s="19"/>
      <c r="C17" s="19"/>
      <c r="D17" s="11"/>
    </row>
    <row r="18" ht="18" customHeight="1" spans="1:4">
      <c r="A18" s="10" t="s">
        <v>7</v>
      </c>
      <c r="B18" s="19"/>
      <c r="C18" s="19"/>
      <c r="D18" s="11"/>
    </row>
    <row r="19" ht="18" customHeight="1" spans="1:4">
      <c r="A19" s="10" t="s">
        <v>8</v>
      </c>
      <c r="B19" s="19"/>
      <c r="C19" s="19"/>
      <c r="D19" s="11"/>
    </row>
    <row r="20" ht="18" customHeight="1" spans="1:4">
      <c r="A20" s="10" t="s">
        <v>9</v>
      </c>
      <c r="B20" s="19"/>
      <c r="C20" s="19"/>
      <c r="D20" s="11"/>
    </row>
    <row r="21" ht="18" customHeight="1" spans="1:4">
      <c r="A21" s="10" t="s">
        <v>13</v>
      </c>
      <c r="B21" s="19"/>
      <c r="C21" s="19"/>
      <c r="D21" s="11"/>
    </row>
    <row r="22" ht="18" customHeight="1" spans="1:4">
      <c r="A22" s="10" t="s">
        <v>7</v>
      </c>
      <c r="B22" s="19"/>
      <c r="C22" s="19"/>
      <c r="D22" s="11"/>
    </row>
    <row r="23" ht="18" customHeight="1" spans="1:4">
      <c r="A23" s="10" t="s">
        <v>8</v>
      </c>
      <c r="B23" s="19"/>
      <c r="C23" s="19"/>
      <c r="D23" s="11"/>
    </row>
    <row r="24" ht="18" customHeight="1" spans="1:4">
      <c r="A24" s="10" t="s">
        <v>9</v>
      </c>
      <c r="B24" s="19"/>
      <c r="C24" s="19"/>
      <c r="D24" s="11"/>
    </row>
    <row r="25" ht="18" customHeight="1" spans="1:4">
      <c r="A25" s="10" t="s">
        <v>14</v>
      </c>
      <c r="B25" s="19"/>
      <c r="C25" s="19"/>
      <c r="D25" s="11"/>
    </row>
    <row r="26" ht="18" customHeight="1" spans="1:4">
      <c r="A26" s="10" t="s">
        <v>7</v>
      </c>
      <c r="B26" s="19"/>
      <c r="C26" s="19"/>
      <c r="D26" s="11"/>
    </row>
    <row r="27" ht="18" customHeight="1" spans="1:4">
      <c r="A27" s="10" t="s">
        <v>8</v>
      </c>
      <c r="B27" s="19"/>
      <c r="C27" s="19"/>
      <c r="D27" s="11"/>
    </row>
    <row r="28" ht="18" customHeight="1" spans="1:4">
      <c r="A28" s="10" t="s">
        <v>9</v>
      </c>
      <c r="B28" s="19"/>
      <c r="C28" s="19"/>
      <c r="D28" s="11"/>
    </row>
    <row r="29" ht="18" customHeight="1" spans="1:4">
      <c r="A29" s="12" t="s">
        <v>15</v>
      </c>
      <c r="B29" s="24">
        <v>15851.4327</v>
      </c>
      <c r="C29" s="24">
        <v>18486.3265</v>
      </c>
      <c r="D29" s="13">
        <f>C29/B29</f>
        <v>1.16622433125556</v>
      </c>
    </row>
    <row r="30" ht="18" customHeight="1" spans="1:4">
      <c r="A30" s="10" t="s">
        <v>7</v>
      </c>
      <c r="B30" s="24">
        <v>1663.824</v>
      </c>
      <c r="C30" s="24">
        <v>1644.612</v>
      </c>
      <c r="D30" s="13">
        <f t="shared" ref="D30:D40" si="2">C30/B30</f>
        <v>0.98845310561694</v>
      </c>
    </row>
    <row r="31" ht="18" customHeight="1" spans="1:4">
      <c r="A31" s="10" t="s">
        <v>8</v>
      </c>
      <c r="B31" s="24">
        <v>13970.065</v>
      </c>
      <c r="C31" s="27">
        <v>16602.4165</v>
      </c>
      <c r="D31" s="13">
        <f>C31/B31</f>
        <v>1.18842800659839</v>
      </c>
    </row>
    <row r="32" ht="18" customHeight="1" spans="1:4">
      <c r="A32" s="10" t="s">
        <v>9</v>
      </c>
      <c r="B32" s="24">
        <v>163.5973</v>
      </c>
      <c r="C32" s="24">
        <v>179.9571</v>
      </c>
      <c r="D32" s="13">
        <f>C32/B32</f>
        <v>1.10000042787992</v>
      </c>
    </row>
    <row r="33" ht="18" customHeight="1" spans="1:4">
      <c r="A33" s="12" t="s">
        <v>16</v>
      </c>
      <c r="B33" s="24"/>
      <c r="C33" s="24"/>
      <c r="D33" s="13"/>
    </row>
    <row r="34" ht="18" customHeight="1" spans="1:4">
      <c r="A34" s="10" t="s">
        <v>7</v>
      </c>
      <c r="B34" s="24"/>
      <c r="C34" s="24"/>
      <c r="D34" s="13"/>
    </row>
    <row r="35" ht="18" customHeight="1" spans="1:4">
      <c r="A35" s="10" t="s">
        <v>8</v>
      </c>
      <c r="B35" s="24"/>
      <c r="C35" s="24"/>
      <c r="D35" s="13"/>
    </row>
    <row r="36" ht="18" customHeight="1" spans="1:4">
      <c r="A36" s="10" t="s">
        <v>9</v>
      </c>
      <c r="B36" s="24"/>
      <c r="C36" s="24"/>
      <c r="D36" s="13"/>
    </row>
    <row r="37" ht="18" customHeight="1" spans="1:5">
      <c r="A37" s="12" t="s">
        <v>17</v>
      </c>
      <c r="B37" s="24">
        <v>19381.8359</v>
      </c>
      <c r="C37" s="24">
        <v>65693.2566</v>
      </c>
      <c r="D37" s="13">
        <f>C37/B37</f>
        <v>3.38942383677905</v>
      </c>
      <c r="E37" s="28"/>
    </row>
    <row r="38" ht="18" customHeight="1" spans="1:4">
      <c r="A38" s="10" t="s">
        <v>7</v>
      </c>
      <c r="B38" s="24">
        <v>19357.0983</v>
      </c>
      <c r="C38" s="24">
        <v>63167.5193</v>
      </c>
      <c r="D38" s="13">
        <f>C38/B38</f>
        <v>3.26327419125624</v>
      </c>
    </row>
    <row r="39" ht="18" customHeight="1" spans="1:4">
      <c r="A39" s="10" t="s">
        <v>8</v>
      </c>
      <c r="B39" s="29">
        <v>0</v>
      </c>
      <c r="C39" s="24">
        <v>2500</v>
      </c>
      <c r="D39" s="13"/>
    </row>
    <row r="40" ht="18" customHeight="1" spans="1:4">
      <c r="A40" s="10" t="s">
        <v>9</v>
      </c>
      <c r="B40" s="29">
        <v>1.0154</v>
      </c>
      <c r="C40" s="24">
        <v>1.0662</v>
      </c>
      <c r="D40" s="13">
        <f>C40/B40</f>
        <v>1.05002954500689</v>
      </c>
    </row>
  </sheetData>
  <mergeCells count="1">
    <mergeCell ref="A1:D2"/>
  </mergeCells>
  <pageMargins left="0.984027777777778" right="0.47152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workbookViewId="0">
      <selection activeCell="B5" sqref="B5"/>
    </sheetView>
  </sheetViews>
  <sheetFormatPr defaultColWidth="9" defaultRowHeight="13.5" outlineLevelCol="3"/>
  <cols>
    <col min="1" max="1" width="34.75" style="1" customWidth="1"/>
    <col min="2" max="2" width="16.125" style="14" customWidth="1"/>
    <col min="3" max="3" width="16.125" style="1" customWidth="1"/>
    <col min="4" max="4" width="15" style="2" customWidth="1"/>
    <col min="5" max="16384" width="9" style="1"/>
  </cols>
  <sheetData>
    <row r="1" spans="1:1">
      <c r="A1" s="1" t="s">
        <v>18</v>
      </c>
    </row>
    <row r="2" ht="31" customHeight="1" spans="1:4">
      <c r="A2" s="3" t="s">
        <v>19</v>
      </c>
      <c r="B2" s="5"/>
      <c r="C2" s="5"/>
      <c r="D2" s="5"/>
    </row>
    <row r="3" ht="16.5" customHeight="1" spans="1:4">
      <c r="A3" s="6"/>
      <c r="B3" s="15"/>
      <c r="C3" s="6"/>
      <c r="D3" s="7" t="s">
        <v>1</v>
      </c>
    </row>
    <row r="4" ht="29.25" customHeight="1" spans="1:4">
      <c r="A4" s="8" t="s">
        <v>2</v>
      </c>
      <c r="B4" s="17" t="s">
        <v>3</v>
      </c>
      <c r="C4" s="8" t="s">
        <v>4</v>
      </c>
      <c r="D4" s="9" t="s">
        <v>5</v>
      </c>
    </row>
    <row r="5" ht="30.95" customHeight="1" spans="1:4">
      <c r="A5" s="10" t="s">
        <v>20</v>
      </c>
      <c r="B5" s="19">
        <f>B17+B19+B21</f>
        <v>31008.9607</v>
      </c>
      <c r="C5" s="19">
        <f>C17+C19+C21</f>
        <v>81872.9988</v>
      </c>
      <c r="D5" s="13">
        <f>C5/B5</f>
        <v>2.64030128555711</v>
      </c>
    </row>
    <row r="6" ht="30.95" customHeight="1" spans="1:4">
      <c r="A6" s="10" t="s">
        <v>21</v>
      </c>
      <c r="B6" s="19">
        <f>B18+B20+B22</f>
        <v>30906.7431</v>
      </c>
      <c r="C6" s="19">
        <f>C18+C20+C22</f>
        <v>81765.613</v>
      </c>
      <c r="D6" s="13">
        <f>C6/B6</f>
        <v>2.64555902041972</v>
      </c>
    </row>
    <row r="7" ht="30.95" customHeight="1" spans="1:4">
      <c r="A7" s="10" t="s">
        <v>22</v>
      </c>
      <c r="B7" s="19"/>
      <c r="C7" s="10"/>
      <c r="D7" s="11"/>
    </row>
    <row r="8" ht="30.95" customHeight="1" spans="1:4">
      <c r="A8" s="10" t="s">
        <v>23</v>
      </c>
      <c r="B8" s="19"/>
      <c r="C8" s="10"/>
      <c r="D8" s="11"/>
    </row>
    <row r="9" ht="30.95" customHeight="1" spans="1:4">
      <c r="A9" s="10" t="s">
        <v>24</v>
      </c>
      <c r="B9" s="19"/>
      <c r="C9" s="10"/>
      <c r="D9" s="11"/>
    </row>
    <row r="10" ht="30.95" customHeight="1" spans="1:4">
      <c r="A10" s="10" t="s">
        <v>25</v>
      </c>
      <c r="B10" s="19"/>
      <c r="C10" s="10"/>
      <c r="D10" s="11"/>
    </row>
    <row r="11" ht="30.95" customHeight="1" spans="1:4">
      <c r="A11" s="12" t="s">
        <v>26</v>
      </c>
      <c r="B11" s="19"/>
      <c r="C11" s="10"/>
      <c r="D11" s="11"/>
    </row>
    <row r="12" ht="30.95" customHeight="1" spans="1:4">
      <c r="A12" s="10" t="s">
        <v>27</v>
      </c>
      <c r="B12" s="19"/>
      <c r="C12" s="10"/>
      <c r="D12" s="11"/>
    </row>
    <row r="13" ht="30.95" customHeight="1" spans="1:4">
      <c r="A13" s="10" t="s">
        <v>28</v>
      </c>
      <c r="B13" s="19"/>
      <c r="C13" s="10"/>
      <c r="D13" s="11"/>
    </row>
    <row r="14" ht="30.95" customHeight="1" spans="1:4">
      <c r="A14" s="10" t="s">
        <v>29</v>
      </c>
      <c r="B14" s="19"/>
      <c r="C14" s="10"/>
      <c r="D14" s="11"/>
    </row>
    <row r="15" ht="30.95" customHeight="1" spans="1:4">
      <c r="A15" s="10" t="s">
        <v>30</v>
      </c>
      <c r="B15" s="19"/>
      <c r="C15" s="10"/>
      <c r="D15" s="11"/>
    </row>
    <row r="16" ht="30.95" customHeight="1" spans="1:4">
      <c r="A16" s="10" t="s">
        <v>31</v>
      </c>
      <c r="B16" s="19"/>
      <c r="C16" s="10"/>
      <c r="D16" s="11"/>
    </row>
    <row r="17" ht="30.95" customHeight="1" spans="1:4">
      <c r="A17" s="12" t="s">
        <v>32</v>
      </c>
      <c r="B17" s="24">
        <v>13846.0717</v>
      </c>
      <c r="C17" s="24">
        <v>16512.0636</v>
      </c>
      <c r="D17" s="13">
        <f t="shared" ref="D17:D22" si="0">C17/B17</f>
        <v>1.19254500177115</v>
      </c>
    </row>
    <row r="18" ht="30.95" customHeight="1" spans="1:4">
      <c r="A18" s="10" t="s">
        <v>33</v>
      </c>
      <c r="B18" s="24">
        <v>13828.0793</v>
      </c>
      <c r="C18" s="24">
        <v>16492.272</v>
      </c>
      <c r="D18" s="13">
        <f>C18/B18</f>
        <v>1.19266541955686</v>
      </c>
    </row>
    <row r="19" ht="30.95" customHeight="1" spans="1:4">
      <c r="A19" s="12" t="s">
        <v>34</v>
      </c>
      <c r="B19" s="24"/>
      <c r="C19" s="24"/>
      <c r="D19" s="13"/>
    </row>
    <row r="20" ht="30.95" customHeight="1" spans="1:4">
      <c r="A20" s="10" t="s">
        <v>27</v>
      </c>
      <c r="B20" s="24"/>
      <c r="C20" s="24"/>
      <c r="D20" s="13"/>
    </row>
    <row r="21" ht="30.95" customHeight="1" spans="1:4">
      <c r="A21" s="12" t="s">
        <v>35</v>
      </c>
      <c r="B21" s="24">
        <v>17162.889</v>
      </c>
      <c r="C21" s="24">
        <v>65360.9352</v>
      </c>
      <c r="D21" s="13">
        <f>C21/B21</f>
        <v>3.80827115994283</v>
      </c>
    </row>
    <row r="22" ht="30.95" customHeight="1" spans="1:4">
      <c r="A22" s="10" t="s">
        <v>36</v>
      </c>
      <c r="B22" s="24">
        <v>17078.6638</v>
      </c>
      <c r="C22" s="24">
        <v>65273.341</v>
      </c>
      <c r="D22" s="13">
        <f>C22/B22</f>
        <v>3.82192317644897</v>
      </c>
    </row>
  </sheetData>
  <mergeCells count="1">
    <mergeCell ref="A2:D2"/>
  </mergeCells>
  <printOptions horizontalCentered="1"/>
  <pageMargins left="0.747916666666667" right="0.82638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2"/>
  <sheetViews>
    <sheetView view="pageBreakPreview" zoomScaleNormal="100" zoomScaleSheetLayoutView="100" workbookViewId="0">
      <pane ySplit="4" topLeftCell="A5" activePane="bottomLeft" state="frozen"/>
      <selection/>
      <selection pane="bottomLeft" activeCell="E6" sqref="E6"/>
    </sheetView>
  </sheetViews>
  <sheetFormatPr defaultColWidth="9" defaultRowHeight="13.5" outlineLevelCol="2"/>
  <cols>
    <col min="1" max="1" width="45.375" style="1" customWidth="1"/>
    <col min="2" max="2" width="16.75" style="14" customWidth="1"/>
    <col min="3" max="3" width="17.25" style="14" customWidth="1"/>
    <col min="4" max="16384" width="9" style="1"/>
  </cols>
  <sheetData>
    <row r="1" spans="1:1">
      <c r="A1" s="1" t="s">
        <v>37</v>
      </c>
    </row>
    <row r="2" ht="25.5" customHeight="1" spans="1:3">
      <c r="A2" s="3" t="s">
        <v>38</v>
      </c>
      <c r="B2" s="5"/>
      <c r="C2" s="5"/>
    </row>
    <row r="3" ht="16.5" customHeight="1" spans="1:3">
      <c r="A3" s="6"/>
      <c r="B3" s="15"/>
      <c r="C3" s="16" t="s">
        <v>1</v>
      </c>
    </row>
    <row r="4" ht="29.25" customHeight="1" spans="1:3">
      <c r="A4" s="8" t="s">
        <v>2</v>
      </c>
      <c r="B4" s="17" t="s">
        <v>3</v>
      </c>
      <c r="C4" s="17" t="s">
        <v>4</v>
      </c>
    </row>
    <row r="5" ht="27" customHeight="1" spans="1:3">
      <c r="A5" s="10" t="s">
        <v>39</v>
      </c>
      <c r="B5" s="18">
        <f>B17+B21</f>
        <v>4224.3079</v>
      </c>
      <c r="C5" s="19">
        <f>C17+C19+C21</f>
        <v>2306.5842</v>
      </c>
    </row>
    <row r="6" ht="27" customHeight="1" spans="1:3">
      <c r="A6" s="10" t="s">
        <v>40</v>
      </c>
      <c r="B6" s="20">
        <f>B18+B22</f>
        <v>14406.9247</v>
      </c>
      <c r="C6" s="19">
        <f>C18+C20+C22</f>
        <v>16713.509</v>
      </c>
    </row>
    <row r="7" ht="27" customHeight="1" spans="1:3">
      <c r="A7" s="10" t="s">
        <v>41</v>
      </c>
      <c r="B7" s="20"/>
      <c r="C7" s="19"/>
    </row>
    <row r="8" ht="27" customHeight="1" spans="1:3">
      <c r="A8" s="10" t="s">
        <v>42</v>
      </c>
      <c r="B8" s="19"/>
      <c r="C8" s="19"/>
    </row>
    <row r="9" ht="27" customHeight="1" spans="1:3">
      <c r="A9" s="10" t="s">
        <v>43</v>
      </c>
      <c r="B9" s="19"/>
      <c r="C9" s="19"/>
    </row>
    <row r="10" ht="27" customHeight="1" spans="1:3">
      <c r="A10" s="10" t="s">
        <v>44</v>
      </c>
      <c r="B10" s="19"/>
      <c r="C10" s="19"/>
    </row>
    <row r="11" ht="27" customHeight="1" spans="1:3">
      <c r="A11" s="12" t="s">
        <v>45</v>
      </c>
      <c r="B11" s="19"/>
      <c r="C11" s="19"/>
    </row>
    <row r="12" ht="27" customHeight="1" spans="1:3">
      <c r="A12" s="12" t="s">
        <v>46</v>
      </c>
      <c r="B12" s="19"/>
      <c r="C12" s="19"/>
    </row>
    <row r="13" ht="27" customHeight="1" spans="1:3">
      <c r="A13" s="10" t="s">
        <v>47</v>
      </c>
      <c r="B13" s="19"/>
      <c r="C13" s="19"/>
    </row>
    <row r="14" ht="27" customHeight="1" spans="1:3">
      <c r="A14" s="10" t="s">
        <v>48</v>
      </c>
      <c r="B14" s="19"/>
      <c r="C14" s="19"/>
    </row>
    <row r="15" ht="27" customHeight="1" spans="1:3">
      <c r="A15" s="10" t="s">
        <v>49</v>
      </c>
      <c r="B15" s="19"/>
      <c r="C15" s="19"/>
    </row>
    <row r="16" ht="27" customHeight="1" spans="1:3">
      <c r="A16" s="10" t="s">
        <v>50</v>
      </c>
      <c r="B16" s="19"/>
      <c r="C16" s="19"/>
    </row>
    <row r="17" ht="27" customHeight="1" spans="1:3">
      <c r="A17" s="12" t="s">
        <v>51</v>
      </c>
      <c r="B17" s="21">
        <v>2005.361</v>
      </c>
      <c r="C17" s="22">
        <v>1974.2629</v>
      </c>
    </row>
    <row r="18" ht="27" customHeight="1" spans="1:3">
      <c r="A18" s="12" t="s">
        <v>52</v>
      </c>
      <c r="B18" s="22">
        <v>11493.9322</v>
      </c>
      <c r="C18" s="22">
        <v>13468.1951</v>
      </c>
    </row>
    <row r="19" ht="27" customHeight="1" spans="1:3">
      <c r="A19" s="12" t="s">
        <v>53</v>
      </c>
      <c r="B19" s="22"/>
      <c r="C19" s="22"/>
    </row>
    <row r="20" ht="27" customHeight="1" spans="1:3">
      <c r="A20" s="12" t="s">
        <v>54</v>
      </c>
      <c r="B20" s="22"/>
      <c r="C20" s="22"/>
    </row>
    <row r="21" ht="27" customHeight="1" spans="1:3">
      <c r="A21" s="12" t="s">
        <v>55</v>
      </c>
      <c r="B21" s="22">
        <v>2218.9469</v>
      </c>
      <c r="C21" s="22">
        <v>332.3213</v>
      </c>
    </row>
    <row r="22" ht="27" customHeight="1" spans="1:3">
      <c r="A22" s="12" t="s">
        <v>56</v>
      </c>
      <c r="B22" s="22">
        <v>2912.9925</v>
      </c>
      <c r="C22" s="23">
        <v>3245.3139</v>
      </c>
    </row>
  </sheetData>
  <mergeCells count="1">
    <mergeCell ref="A2:C2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tabSelected="1" view="pageBreakPreview" zoomScaleNormal="100" zoomScaleSheetLayoutView="100" workbookViewId="0">
      <pane ySplit="4" topLeftCell="A5" activePane="bottomLeft" state="frozen"/>
      <selection/>
      <selection pane="bottomLeft" activeCell="I9" sqref="I9"/>
    </sheetView>
  </sheetViews>
  <sheetFormatPr defaultColWidth="9" defaultRowHeight="13.5" outlineLevelCol="4"/>
  <cols>
    <col min="1" max="1" width="35.125" style="1" customWidth="1"/>
    <col min="2" max="2" width="9.125" style="1" customWidth="1"/>
    <col min="3" max="4" width="13" style="1" customWidth="1"/>
    <col min="5" max="5" width="12.75" style="2" customWidth="1"/>
    <col min="6" max="16384" width="9" style="1"/>
  </cols>
  <sheetData>
    <row r="1" spans="1:1">
      <c r="A1" s="1" t="s">
        <v>57</v>
      </c>
    </row>
    <row r="2" ht="21" customHeight="1" spans="1:5">
      <c r="A2" s="3" t="s">
        <v>58</v>
      </c>
      <c r="B2" s="4"/>
      <c r="C2" s="5"/>
      <c r="D2" s="5"/>
      <c r="E2" s="5"/>
    </row>
    <row r="3" ht="16.5" customHeight="1" spans="1:5">
      <c r="A3" s="6"/>
      <c r="B3" s="6"/>
      <c r="C3" s="6"/>
      <c r="D3" s="6"/>
      <c r="E3" s="7" t="s">
        <v>1</v>
      </c>
    </row>
    <row r="4" ht="28" customHeight="1" spans="1:5">
      <c r="A4" s="8" t="s">
        <v>2</v>
      </c>
      <c r="B4" s="8" t="s">
        <v>59</v>
      </c>
      <c r="C4" s="8" t="s">
        <v>3</v>
      </c>
      <c r="D4" s="8" t="s">
        <v>4</v>
      </c>
      <c r="E4" s="9" t="s">
        <v>5</v>
      </c>
    </row>
    <row r="5" ht="19" customHeight="1" spans="1:5">
      <c r="A5" s="10" t="s">
        <v>60</v>
      </c>
      <c r="B5" s="10"/>
      <c r="C5" s="10"/>
      <c r="D5" s="10"/>
      <c r="E5" s="11"/>
    </row>
    <row r="6" ht="19" customHeight="1" spans="1:5">
      <c r="A6" s="10" t="s">
        <v>61</v>
      </c>
      <c r="B6" s="10"/>
      <c r="C6" s="10"/>
      <c r="D6" s="10"/>
      <c r="E6" s="11"/>
    </row>
    <row r="7" ht="19" customHeight="1" spans="1:5">
      <c r="A7" s="10" t="s">
        <v>62</v>
      </c>
      <c r="B7" s="10"/>
      <c r="C7" s="10"/>
      <c r="D7" s="10"/>
      <c r="E7" s="11"/>
    </row>
    <row r="8" ht="19" customHeight="1" spans="1:5">
      <c r="A8" s="10" t="s">
        <v>63</v>
      </c>
      <c r="B8" s="10"/>
      <c r="C8" s="10"/>
      <c r="D8" s="10"/>
      <c r="E8" s="11"/>
    </row>
    <row r="9" ht="19" customHeight="1" spans="1:5">
      <c r="A9" s="10" t="s">
        <v>64</v>
      </c>
      <c r="B9" s="10"/>
      <c r="C9" s="10"/>
      <c r="D9" s="10"/>
      <c r="E9" s="11"/>
    </row>
    <row r="10" ht="19" customHeight="1" spans="1:5">
      <c r="A10" s="10" t="s">
        <v>65</v>
      </c>
      <c r="B10" s="10"/>
      <c r="C10" s="10"/>
      <c r="D10" s="10"/>
      <c r="E10" s="11"/>
    </row>
    <row r="11" ht="19" customHeight="1" spans="1:5">
      <c r="A11" s="10" t="s">
        <v>66</v>
      </c>
      <c r="B11" s="12"/>
      <c r="C11" s="10"/>
      <c r="D11" s="10"/>
      <c r="E11" s="11"/>
    </row>
    <row r="12" ht="19" customHeight="1" spans="1:5">
      <c r="A12" s="10" t="s">
        <v>67</v>
      </c>
      <c r="B12" s="10"/>
      <c r="C12" s="10"/>
      <c r="D12" s="10"/>
      <c r="E12" s="11"/>
    </row>
    <row r="13" ht="19" customHeight="1" spans="1:5">
      <c r="A13" s="10" t="s">
        <v>68</v>
      </c>
      <c r="B13" s="10" t="s">
        <v>69</v>
      </c>
      <c r="C13" s="10">
        <v>138652</v>
      </c>
      <c r="D13" s="10">
        <v>137051</v>
      </c>
      <c r="E13" s="13">
        <f t="shared" ref="E13:E19" si="0">D13/C13</f>
        <v>0.98845310561694</v>
      </c>
    </row>
    <row r="14" ht="19" customHeight="1" spans="1:5">
      <c r="A14" s="10" t="s">
        <v>70</v>
      </c>
      <c r="B14" s="10" t="s">
        <v>69</v>
      </c>
      <c r="C14" s="10">
        <v>76218</v>
      </c>
      <c r="D14" s="10">
        <v>79273</v>
      </c>
      <c r="E14" s="13">
        <f>D14/C14</f>
        <v>1.04008239523472</v>
      </c>
    </row>
    <row r="15" ht="19" customHeight="1" spans="1:5">
      <c r="A15" s="10" t="s">
        <v>71</v>
      </c>
      <c r="B15" s="10"/>
      <c r="C15" s="10"/>
      <c r="D15" s="10"/>
      <c r="E15" s="11"/>
    </row>
    <row r="16" ht="19" customHeight="1" spans="1:5">
      <c r="A16" s="10" t="s">
        <v>61</v>
      </c>
      <c r="B16" s="10" t="s">
        <v>69</v>
      </c>
      <c r="C16" s="10">
        <v>12920</v>
      </c>
      <c r="D16" s="10">
        <v>13151</v>
      </c>
      <c r="E16" s="13">
        <f>D16/C16</f>
        <v>1.01787925696594</v>
      </c>
    </row>
    <row r="17" ht="19" customHeight="1" spans="1:5">
      <c r="A17" s="10" t="s">
        <v>62</v>
      </c>
      <c r="B17" s="12" t="s">
        <v>69</v>
      </c>
      <c r="C17" s="10">
        <v>9210</v>
      </c>
      <c r="D17" s="10">
        <v>9210</v>
      </c>
      <c r="E17" s="13">
        <f>D17/C17</f>
        <v>1</v>
      </c>
    </row>
    <row r="18" ht="19" customHeight="1" spans="1:5">
      <c r="A18" s="10" t="s">
        <v>63</v>
      </c>
      <c r="B18" s="10" t="s">
        <v>69</v>
      </c>
      <c r="C18" s="10">
        <v>3710</v>
      </c>
      <c r="D18" s="10">
        <v>3941</v>
      </c>
      <c r="E18" s="13">
        <f>D18/C18</f>
        <v>1.0622641509434</v>
      </c>
    </row>
    <row r="19" ht="19" customHeight="1" spans="1:5">
      <c r="A19" s="10" t="s">
        <v>66</v>
      </c>
      <c r="B19" s="12" t="s">
        <v>69</v>
      </c>
      <c r="C19" s="10">
        <v>9210</v>
      </c>
      <c r="D19" s="10">
        <v>9210</v>
      </c>
      <c r="E19" s="13">
        <f>D19/C19</f>
        <v>1</v>
      </c>
    </row>
    <row r="20" ht="19" customHeight="1" spans="1:5">
      <c r="A20" s="10" t="s">
        <v>72</v>
      </c>
      <c r="B20" s="10"/>
      <c r="C20" s="10"/>
      <c r="D20" s="10"/>
      <c r="E20" s="11"/>
    </row>
    <row r="21" ht="19" customHeight="1" spans="1:5">
      <c r="A21" s="10" t="s">
        <v>61</v>
      </c>
      <c r="B21" s="12"/>
      <c r="C21" s="10"/>
      <c r="D21" s="10"/>
      <c r="E21" s="11"/>
    </row>
    <row r="22" ht="19" customHeight="1" spans="1:5">
      <c r="A22" s="10" t="s">
        <v>62</v>
      </c>
      <c r="B22" s="10"/>
      <c r="C22" s="10"/>
      <c r="D22" s="10"/>
      <c r="E22" s="11"/>
    </row>
    <row r="23" ht="19" customHeight="1" spans="1:5">
      <c r="A23" s="10" t="s">
        <v>63</v>
      </c>
      <c r="B23" s="10"/>
      <c r="C23" s="10"/>
      <c r="D23" s="10"/>
      <c r="E23" s="11"/>
    </row>
    <row r="24" ht="21" customHeight="1" spans="1:5">
      <c r="A24" s="10" t="s">
        <v>73</v>
      </c>
      <c r="B24" s="10"/>
      <c r="C24" s="10"/>
      <c r="D24" s="10"/>
      <c r="E24" s="11"/>
    </row>
    <row r="25" ht="21" customHeight="1" spans="1:5">
      <c r="A25" s="10" t="s">
        <v>74</v>
      </c>
      <c r="B25" s="10" t="s">
        <v>69</v>
      </c>
      <c r="C25" s="10"/>
      <c r="D25" s="10"/>
      <c r="E25" s="13"/>
    </row>
    <row r="26" ht="21" customHeight="1" spans="1:5">
      <c r="A26" s="10" t="s">
        <v>75</v>
      </c>
      <c r="B26" s="10"/>
      <c r="C26" s="10"/>
      <c r="D26" s="10"/>
      <c r="E26" s="11"/>
    </row>
    <row r="27" ht="21" customHeight="1" spans="1:5">
      <c r="A27" s="10" t="s">
        <v>61</v>
      </c>
      <c r="B27" s="10"/>
      <c r="C27" s="10"/>
      <c r="D27" s="10"/>
      <c r="E27" s="11"/>
    </row>
    <row r="28" ht="21" customHeight="1" spans="1:5">
      <c r="A28" s="10" t="s">
        <v>76</v>
      </c>
      <c r="B28" s="10"/>
      <c r="C28" s="10"/>
      <c r="D28" s="10"/>
      <c r="E28" s="11"/>
    </row>
    <row r="29" ht="21" customHeight="1" spans="1:5">
      <c r="A29" s="10" t="s">
        <v>77</v>
      </c>
      <c r="B29" s="10"/>
      <c r="C29" s="10"/>
      <c r="D29" s="10"/>
      <c r="E29" s="11"/>
    </row>
    <row r="30" ht="21" customHeight="1" spans="1:5">
      <c r="A30" s="10" t="s">
        <v>61</v>
      </c>
      <c r="B30" s="10"/>
      <c r="C30" s="10"/>
      <c r="D30" s="10"/>
      <c r="E30" s="11"/>
    </row>
    <row r="31" ht="21" customHeight="1" spans="1:5">
      <c r="A31" s="10" t="s">
        <v>78</v>
      </c>
      <c r="B31" s="10"/>
      <c r="C31" s="10"/>
      <c r="D31" s="10"/>
      <c r="E31" s="11"/>
    </row>
    <row r="32" ht="21" customHeight="1" spans="1:5">
      <c r="A32" s="10" t="s">
        <v>79</v>
      </c>
      <c r="B32" s="10"/>
      <c r="C32" s="10"/>
      <c r="D32" s="10"/>
      <c r="E32" s="11"/>
    </row>
    <row r="33" ht="21" customHeight="1" spans="1:5">
      <c r="A33" s="10" t="s">
        <v>61</v>
      </c>
      <c r="B33" s="10"/>
      <c r="C33" s="10"/>
      <c r="D33" s="10"/>
      <c r="E33" s="11"/>
    </row>
    <row r="34" ht="21" customHeight="1" spans="1:5">
      <c r="A34" s="10" t="s">
        <v>80</v>
      </c>
      <c r="B34" s="10"/>
      <c r="C34" s="10"/>
      <c r="D34" s="10"/>
      <c r="E34" s="11"/>
    </row>
    <row r="35" ht="38.1" customHeight="1"/>
  </sheetData>
  <mergeCells count="1">
    <mergeCell ref="A2:E2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收入表</vt:lpstr>
      <vt:lpstr>支出表</vt:lpstr>
      <vt:lpstr>结余预算表</vt:lpstr>
      <vt:lpstr>基础资料表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小徐</cp:lastModifiedBy>
  <dcterms:created xsi:type="dcterms:W3CDTF">2017-01-17T02:28:00Z</dcterms:created>
  <cp:lastPrinted>2019-02-21T01:25:00Z</cp:lastPrinted>
  <dcterms:modified xsi:type="dcterms:W3CDTF">2019-03-11T07:42:57Z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2052-9.1.0.4898</vt:lpwstr>
  </property>
  <property fmtid="{D5CDD505-2E9C-101B-9397-08002B2CF9AE}" pid="3" name="KSORubyTemplateID">
    <vt:lpwstr>14</vt:lpwstr>
  </property>
</Properties>
</file>