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6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<sst xmlns="http://schemas.openxmlformats.org/spreadsheetml/2006/main" count="26" uniqueCount="16">
  <si>
    <t>自查单位</t>
  </si>
  <si>
    <t>上年度会议费及“三公”经费决算</t>
  </si>
  <si>
    <t>2019年会议费及“三公”经费财政拨款预算</t>
  </si>
  <si>
    <t>合计</t>
  </si>
  <si>
    <t>会议费</t>
  </si>
  <si>
    <t>因公出国（境）费</t>
  </si>
  <si>
    <t>公务用车购置费</t>
  </si>
  <si>
    <t>公务用车运行维护费</t>
  </si>
  <si>
    <t>公务接待费</t>
  </si>
  <si>
    <t>其中:财政拨款支出</t>
  </si>
  <si>
    <t>其中：财政拨款支出</t>
  </si>
  <si>
    <t>地方</t>
  </si>
  <si>
    <t>和平县（合计）</t>
  </si>
  <si>
    <t>和平县（除法院、检察院行政、参公单位）</t>
  </si>
  <si>
    <t>和平县人民法院</t>
  </si>
  <si>
    <t>和平县人民检察院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</si>
</sst>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  <numFmt numFmtId="177" formatCode="0.00_ ;[Red]\-0.00\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rgb="FFFF0000"/>
      <name val="宋体"/>
      <charset val="134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12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4" borderId="18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22" borderId="17" applyNumberFormat="0" applyAlignment="0" applyProtection="0">
      <alignment vertical="center"/>
    </xf>
    <xf numFmtId="0" fontId="24" fillId="22" borderId="14" applyNumberFormat="0" applyAlignment="0" applyProtection="0">
      <alignment vertical="center"/>
    </xf>
    <xf numFmtId="0" fontId="23" fillId="32" borderId="20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177" fontId="1" fillId="0" borderId="0" xfId="0" applyNumberFormat="1" applyFont="1" applyFill="1" applyBorder="1" applyAlignment="1" applyProtection="1">
      <alignment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5" xfId="0" applyNumberFormat="1" applyFont="1" applyFill="1" applyBorder="1" applyAlignment="1" applyProtection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7" xfId="0" applyNumberFormat="1" applyFont="1" applyFill="1" applyBorder="1" applyAlignment="1" applyProtection="1">
      <alignment horizontal="center" vertical="center" wrapText="1"/>
    </xf>
    <xf numFmtId="0" fontId="2" fillId="0" borderId="8" xfId="0" applyNumberFormat="1" applyFont="1" applyFill="1" applyBorder="1" applyAlignment="1" applyProtection="1">
      <alignment horizontal="center" vertical="center" wrapText="1"/>
    </xf>
    <xf numFmtId="0" fontId="2" fillId="0" borderId="9" xfId="0" applyNumberFormat="1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>
      <alignment horizontal="center" wrapText="1"/>
    </xf>
    <xf numFmtId="176" fontId="4" fillId="0" borderId="10" xfId="0" applyNumberFormat="1" applyFont="1" applyFill="1" applyBorder="1" applyAlignment="1">
      <alignment vertical="center" shrinkToFit="1"/>
    </xf>
    <xf numFmtId="4" fontId="1" fillId="0" borderId="10" xfId="0" applyNumberFormat="1" applyFont="1" applyFill="1" applyBorder="1" applyAlignment="1">
      <alignment horizontal="left" vertical="center" wrapText="1"/>
    </xf>
    <xf numFmtId="4" fontId="1" fillId="0" borderId="10" xfId="0" applyNumberFormat="1" applyFont="1" applyFill="1" applyBorder="1" applyAlignment="1">
      <alignment horizontal="center" vertical="center" shrinkToFit="1"/>
    </xf>
    <xf numFmtId="4" fontId="5" fillId="0" borderId="10" xfId="0" applyNumberFormat="1" applyFont="1" applyFill="1" applyBorder="1" applyAlignment="1">
      <alignment horizontal="left" vertical="center" wrapText="1"/>
    </xf>
    <xf numFmtId="4" fontId="5" fillId="0" borderId="10" xfId="0" applyNumberFormat="1" applyFont="1" applyFill="1" applyBorder="1" applyAlignment="1">
      <alignment horizontal="center" vertical="center" shrinkToFit="1"/>
    </xf>
    <xf numFmtId="0" fontId="4" fillId="0" borderId="0" xfId="0" applyNumberFormat="1" applyFont="1" applyFill="1" applyBorder="1" applyAlignment="1" applyProtection="1">
      <alignment vertical="center" wrapText="1"/>
    </xf>
    <xf numFmtId="177" fontId="4" fillId="0" borderId="0" xfId="0" applyNumberFormat="1" applyFont="1" applyFill="1" applyBorder="1" applyAlignment="1" applyProtection="1">
      <alignment vertical="center" wrapText="1"/>
    </xf>
    <xf numFmtId="0" fontId="2" fillId="0" borderId="11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2" fillId="0" borderId="12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9" xfId="0" applyNumberFormat="1" applyFont="1" applyFill="1" applyBorder="1" applyAlignment="1" applyProtection="1">
      <alignment horizontal="center" vertical="center" wrapText="1"/>
    </xf>
    <xf numFmtId="0" fontId="3" fillId="0" borderId="11" xfId="0" applyNumberFormat="1" applyFont="1" applyFill="1" applyBorder="1" applyAlignment="1" applyProtection="1">
      <alignment horizontal="center" vertical="center" wrapText="1"/>
    </xf>
    <xf numFmtId="0" fontId="3" fillId="0" borderId="12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2"/>
  <sheetViews>
    <sheetView tabSelected="1" workbookViewId="0">
      <selection activeCell="T8" sqref="T8"/>
    </sheetView>
  </sheetViews>
  <sheetFormatPr defaultColWidth="9" defaultRowHeight="13.5"/>
  <sheetData>
    <row r="1" spans="1:19">
      <c r="A1" s="1"/>
      <c r="B1" s="2"/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19"/>
      <c r="O1" s="19"/>
      <c r="P1" s="20"/>
      <c r="Q1" s="20"/>
      <c r="R1" s="20"/>
      <c r="S1" s="20"/>
    </row>
    <row r="2" spans="1:19">
      <c r="A2" s="4" t="s">
        <v>0</v>
      </c>
      <c r="B2" s="5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21"/>
      <c r="N2" s="22" t="s">
        <v>2</v>
      </c>
      <c r="O2" s="23"/>
      <c r="P2" s="23"/>
      <c r="Q2" s="23"/>
      <c r="R2" s="23"/>
      <c r="S2" s="30"/>
    </row>
    <row r="3" spans="1:19">
      <c r="A3" s="7"/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24"/>
      <c r="N3" s="25"/>
      <c r="O3" s="26"/>
      <c r="P3" s="26"/>
      <c r="Q3" s="26"/>
      <c r="R3" s="26"/>
      <c r="S3" s="31"/>
    </row>
    <row r="4" ht="63" customHeight="1" spans="1:19">
      <c r="A4" s="7"/>
      <c r="B4" s="5" t="s">
        <v>3</v>
      </c>
      <c r="C4" s="10"/>
      <c r="D4" s="5" t="s">
        <v>4</v>
      </c>
      <c r="E4" s="6"/>
      <c r="F4" s="5" t="s">
        <v>5</v>
      </c>
      <c r="G4" s="10"/>
      <c r="H4" s="5" t="s">
        <v>6</v>
      </c>
      <c r="I4" s="10"/>
      <c r="J4" s="5" t="s">
        <v>7</v>
      </c>
      <c r="K4" s="10"/>
      <c r="L4" s="5" t="s">
        <v>8</v>
      </c>
      <c r="M4" s="10"/>
      <c r="N4" s="27" t="s">
        <v>3</v>
      </c>
      <c r="O4" s="27" t="s">
        <v>4</v>
      </c>
      <c r="P4" s="27" t="s">
        <v>5</v>
      </c>
      <c r="Q4" s="27" t="s">
        <v>6</v>
      </c>
      <c r="R4" s="27" t="s">
        <v>7</v>
      </c>
      <c r="S4" s="27" t="s">
        <v>8</v>
      </c>
    </row>
    <row r="5" ht="30" customHeight="1" spans="1:19">
      <c r="A5" s="7"/>
      <c r="B5" s="11"/>
      <c r="C5" s="4" t="s">
        <v>9</v>
      </c>
      <c r="D5" s="11"/>
      <c r="E5" s="4" t="s">
        <v>10</v>
      </c>
      <c r="F5" s="11"/>
      <c r="G5" s="4" t="s">
        <v>9</v>
      </c>
      <c r="H5" s="11"/>
      <c r="I5" s="4" t="s">
        <v>9</v>
      </c>
      <c r="J5" s="11"/>
      <c r="K5" s="4" t="s">
        <v>9</v>
      </c>
      <c r="L5" s="11"/>
      <c r="M5" s="4" t="s">
        <v>9</v>
      </c>
      <c r="N5" s="28"/>
      <c r="O5" s="28"/>
      <c r="P5" s="28"/>
      <c r="Q5" s="28"/>
      <c r="R5" s="28"/>
      <c r="S5" s="28"/>
    </row>
    <row r="6" spans="1:19">
      <c r="A6" s="7"/>
      <c r="B6" s="11"/>
      <c r="C6" s="7"/>
      <c r="D6" s="11"/>
      <c r="E6" s="7"/>
      <c r="F6" s="11"/>
      <c r="G6" s="7"/>
      <c r="H6" s="11"/>
      <c r="I6" s="7"/>
      <c r="J6" s="11"/>
      <c r="K6" s="7"/>
      <c r="L6" s="11"/>
      <c r="M6" s="7"/>
      <c r="N6" s="28"/>
      <c r="O6" s="28"/>
      <c r="P6" s="28"/>
      <c r="Q6" s="28"/>
      <c r="R6" s="28"/>
      <c r="S6" s="28"/>
    </row>
    <row r="7" spans="1:19">
      <c r="A7" s="12"/>
      <c r="B7" s="8"/>
      <c r="C7" s="12"/>
      <c r="D7" s="8"/>
      <c r="E7" s="12"/>
      <c r="F7" s="8"/>
      <c r="G7" s="12"/>
      <c r="H7" s="8"/>
      <c r="I7" s="12"/>
      <c r="J7" s="8"/>
      <c r="K7" s="12"/>
      <c r="L7" s="8"/>
      <c r="M7" s="12"/>
      <c r="N7" s="29"/>
      <c r="O7" s="29"/>
      <c r="P7" s="29"/>
      <c r="Q7" s="29"/>
      <c r="R7" s="29"/>
      <c r="S7" s="29"/>
    </row>
    <row r="8" ht="35" customHeight="1" spans="1:19">
      <c r="A8" s="13" t="s">
        <v>11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</row>
    <row r="9" ht="65" customHeight="1" spans="1:19">
      <c r="A9" s="15" t="s">
        <v>12</v>
      </c>
      <c r="B9" s="16">
        <f t="shared" ref="B9:S9" si="0">SUM(B10:B12)</f>
        <v>2217.970887</v>
      </c>
      <c r="C9" s="16">
        <f t="shared" si="0"/>
        <v>2217.970887</v>
      </c>
      <c r="D9" s="16">
        <f t="shared" si="0"/>
        <v>879.92602</v>
      </c>
      <c r="E9" s="16">
        <f t="shared" si="0"/>
        <v>879.92602</v>
      </c>
      <c r="F9" s="16">
        <f t="shared" si="0"/>
        <v>1.7259</v>
      </c>
      <c r="G9" s="16">
        <f t="shared" si="0"/>
        <v>1.7259</v>
      </c>
      <c r="H9" s="16">
        <f t="shared" si="0"/>
        <v>133.11</v>
      </c>
      <c r="I9" s="16">
        <f t="shared" si="0"/>
        <v>133.11</v>
      </c>
      <c r="J9" s="16">
        <f t="shared" si="0"/>
        <v>952.8</v>
      </c>
      <c r="K9" s="16">
        <f t="shared" si="0"/>
        <v>952.8</v>
      </c>
      <c r="L9" s="16">
        <f t="shared" si="0"/>
        <v>250.408967</v>
      </c>
      <c r="M9" s="16">
        <f t="shared" si="0"/>
        <v>250.408967</v>
      </c>
      <c r="N9" s="16">
        <f t="shared" si="0"/>
        <v>1483.91</v>
      </c>
      <c r="O9" s="16">
        <f t="shared" si="0"/>
        <v>652.65</v>
      </c>
      <c r="P9" s="16">
        <f t="shared" si="0"/>
        <v>5.7</v>
      </c>
      <c r="Q9" s="16">
        <f t="shared" si="0"/>
        <v>55</v>
      </c>
      <c r="R9" s="16">
        <f t="shared" si="0"/>
        <v>603.25</v>
      </c>
      <c r="S9" s="16">
        <f t="shared" si="0"/>
        <v>167.31</v>
      </c>
    </row>
    <row r="10" ht="105" customHeight="1" spans="1:19">
      <c r="A10" s="15" t="s">
        <v>13</v>
      </c>
      <c r="B10" s="16">
        <f t="shared" ref="B10:B12" si="1">D10+F10+H10+J10+L10</f>
        <v>2144.890887</v>
      </c>
      <c r="C10" s="16">
        <f t="shared" ref="C10:C12" si="2">E10+G10+I10+K10+M10</f>
        <v>2144.890887</v>
      </c>
      <c r="D10" s="16">
        <v>879.92602</v>
      </c>
      <c r="E10" s="16">
        <v>879.92602</v>
      </c>
      <c r="F10" s="16">
        <v>1.7259</v>
      </c>
      <c r="G10" s="16">
        <v>1.7259</v>
      </c>
      <c r="H10" s="16">
        <v>133.11</v>
      </c>
      <c r="I10" s="16">
        <v>133.11</v>
      </c>
      <c r="J10" s="16">
        <v>887.24</v>
      </c>
      <c r="K10" s="16">
        <v>887.24</v>
      </c>
      <c r="L10" s="16">
        <v>242.888967</v>
      </c>
      <c r="M10" s="16">
        <v>242.888967</v>
      </c>
      <c r="N10" s="16">
        <f t="shared" ref="N10:N12" si="3">+O10+Q10+R10+S10+P10</f>
        <v>1322.68</v>
      </c>
      <c r="O10" s="16">
        <v>652.65</v>
      </c>
      <c r="P10" s="16">
        <v>5.7</v>
      </c>
      <c r="Q10" s="16"/>
      <c r="R10" s="16">
        <v>516.52</v>
      </c>
      <c r="S10" s="16">
        <v>147.81</v>
      </c>
    </row>
    <row r="11" ht="60" customHeight="1" spans="1:19">
      <c r="A11" s="17" t="s">
        <v>14</v>
      </c>
      <c r="B11" s="18">
        <f t="shared" si="1"/>
        <v>46.86</v>
      </c>
      <c r="C11" s="18">
        <f t="shared" si="2"/>
        <v>46.86</v>
      </c>
      <c r="D11" s="18">
        <v>0</v>
      </c>
      <c r="E11" s="18">
        <v>0</v>
      </c>
      <c r="F11" s="18">
        <v>0</v>
      </c>
      <c r="G11" s="18">
        <v>0</v>
      </c>
      <c r="H11" s="18"/>
      <c r="I11" s="18"/>
      <c r="J11" s="18">
        <v>40</v>
      </c>
      <c r="K11" s="18">
        <v>40</v>
      </c>
      <c r="L11" s="18">
        <v>6.86</v>
      </c>
      <c r="M11" s="18">
        <v>6.86</v>
      </c>
      <c r="N11" s="18">
        <f t="shared" si="3"/>
        <v>126.43</v>
      </c>
      <c r="O11" s="18"/>
      <c r="P11" s="18"/>
      <c r="Q11" s="18">
        <v>55</v>
      </c>
      <c r="R11" s="18">
        <v>53.43</v>
      </c>
      <c r="S11" s="18">
        <v>18</v>
      </c>
    </row>
    <row r="12" ht="59" customHeight="1" spans="1:19">
      <c r="A12" s="17" t="s">
        <v>15</v>
      </c>
      <c r="B12" s="18">
        <f t="shared" si="1"/>
        <v>26.22</v>
      </c>
      <c r="C12" s="18">
        <f t="shared" si="2"/>
        <v>26.22</v>
      </c>
      <c r="D12" s="18">
        <v>0</v>
      </c>
      <c r="E12" s="18">
        <v>0</v>
      </c>
      <c r="F12" s="18">
        <v>0</v>
      </c>
      <c r="G12" s="18">
        <v>0</v>
      </c>
      <c r="H12" s="18"/>
      <c r="I12" s="18"/>
      <c r="J12" s="18">
        <v>25.56</v>
      </c>
      <c r="K12" s="18">
        <v>25.56</v>
      </c>
      <c r="L12" s="18">
        <v>0.66</v>
      </c>
      <c r="M12" s="18">
        <v>0.66</v>
      </c>
      <c r="N12" s="18">
        <f t="shared" si="3"/>
        <v>34.8</v>
      </c>
      <c r="O12" s="18"/>
      <c r="P12" s="18"/>
      <c r="Q12" s="18"/>
      <c r="R12" s="18">
        <v>33.3</v>
      </c>
      <c r="S12" s="18">
        <v>1.5</v>
      </c>
    </row>
  </sheetData>
  <mergeCells count="21">
    <mergeCell ref="A2:A7"/>
    <mergeCell ref="B4:B7"/>
    <mergeCell ref="C5:C7"/>
    <mergeCell ref="D4:D7"/>
    <mergeCell ref="E5:E7"/>
    <mergeCell ref="F4:F7"/>
    <mergeCell ref="G5:G7"/>
    <mergeCell ref="H4:H7"/>
    <mergeCell ref="I5:I7"/>
    <mergeCell ref="J4:J7"/>
    <mergeCell ref="K5:K7"/>
    <mergeCell ref="L4:L7"/>
    <mergeCell ref="M5:M7"/>
    <mergeCell ref="N4:N7"/>
    <mergeCell ref="O4:O7"/>
    <mergeCell ref="P4:P7"/>
    <mergeCell ref="Q4:Q7"/>
    <mergeCell ref="R4:R7"/>
    <mergeCell ref="S4:S7"/>
    <mergeCell ref="B2:M3"/>
    <mergeCell ref="N2:S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xl124512</dc:creator>
  <cp:lastModifiedBy>xl124512</cp:lastModifiedBy>
  <dcterms:created xsi:type="dcterms:W3CDTF">2019-08-01T02:32:13Z</dcterms:created>
  <dcterms:modified xsi:type="dcterms:W3CDTF">2019-08-01T02:34:19Z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